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3133" sheetId="1" r:id="rId1"/>
  </sheets>
  <definedNames>
    <definedName name="_xlnm.Print_Area" localSheetId="0">КПК0613133!$A$1:$BQ$142</definedName>
  </definedNames>
  <calcPr calcId="162913"/>
</workbook>
</file>

<file path=xl/calcChain.xml><?xml version="1.0" encoding="utf-8"?>
<calcChain xmlns="http://schemas.openxmlformats.org/spreadsheetml/2006/main">
  <c r="AQ121" i="1" l="1"/>
  <c r="AQ118" i="1"/>
  <c r="AQ115" i="1"/>
  <c r="AQ113" i="1"/>
  <c r="AQ112" i="1"/>
  <c r="AQ111" i="1"/>
  <c r="AQ110" i="1"/>
  <c r="AI109" i="1"/>
  <c r="AA109" i="1"/>
  <c r="AI51" i="1"/>
  <c r="AY49" i="1"/>
  <c r="AY48" i="1"/>
  <c r="AY47" i="1"/>
  <c r="AY46" i="1"/>
  <c r="AI44" i="1"/>
  <c r="S44" i="1"/>
  <c r="AI39" i="1"/>
  <c r="BI103" i="1"/>
  <c r="BD103" i="1"/>
  <c r="AZ103" i="1"/>
  <c r="BN103" i="1" s="1"/>
  <c r="BI102" i="1"/>
  <c r="BD102" i="1"/>
  <c r="AZ102" i="1"/>
  <c r="BN102" i="1" s="1"/>
  <c r="BI99" i="1"/>
  <c r="BD99" i="1"/>
  <c r="AZ99" i="1"/>
  <c r="BN99" i="1" s="1"/>
  <c r="BI95" i="1"/>
  <c r="BD95" i="1"/>
  <c r="AZ95" i="1"/>
  <c r="BN95" i="1" s="1"/>
  <c r="BI94" i="1"/>
  <c r="BD94" i="1"/>
  <c r="AZ94" i="1"/>
  <c r="BN94" i="1" s="1"/>
  <c r="BI91" i="1"/>
  <c r="BD91" i="1"/>
  <c r="AZ91" i="1"/>
  <c r="BN91" i="1" s="1"/>
  <c r="BI86" i="1"/>
  <c r="BD86" i="1"/>
  <c r="AZ86" i="1"/>
  <c r="AK86" i="1"/>
  <c r="BN86" i="1" s="1"/>
  <c r="BI85" i="1"/>
  <c r="BD85" i="1"/>
  <c r="AZ85" i="1"/>
  <c r="AK85" i="1"/>
  <c r="BN85" i="1" s="1"/>
  <c r="BH74" i="1"/>
  <c r="BC74" i="1"/>
  <c r="BH73" i="1"/>
  <c r="BC73" i="1"/>
  <c r="BH70" i="1"/>
  <c r="BC70" i="1"/>
  <c r="BH68" i="1"/>
  <c r="BC68" i="1"/>
  <c r="BH67" i="1"/>
  <c r="BC67" i="1"/>
  <c r="BH65" i="1"/>
  <c r="BC65" i="1"/>
  <c r="BI31" i="1"/>
  <c r="BD31" i="1"/>
  <c r="AZ31" i="1"/>
  <c r="AK31" i="1"/>
  <c r="BI30" i="1"/>
  <c r="BD30" i="1"/>
  <c r="AZ30" i="1"/>
  <c r="AK30" i="1"/>
  <c r="AQ109" i="1" l="1"/>
  <c r="AY44" i="1"/>
  <c r="BN30" i="1"/>
  <c r="BN31" i="1"/>
</calcChain>
</file>

<file path=xl/sharedStrings.xml><?xml version="1.0" encoding="utf-8"?>
<sst xmlns="http://schemas.openxmlformats.org/spreadsheetml/2006/main" count="328" uniqueCount="162">
  <si>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</si>
  <si>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</si>
  <si>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</si>
  <si>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</si>
  <si>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</si>
  <si>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</si>
  <si>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</si>
  <si>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</si>
  <si>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</si>
  <si>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</si>
  <si>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</si>
  <si>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</si>
  <si>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</si>
  <si>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</si>
  <si>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</si>
  <si>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</si>
  <si>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</si>
  <si>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</si>
  <si>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</si>
  <si>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</si>
  <si>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</si>
  <si>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</si>
  <si>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</si>
  <si>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</si>
  <si>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</si>
  <si>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</si>
  <si>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</si>
  <si>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</si>
  <si>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</si>
  <si>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</si>
  <si>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</si>
  <si>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</si>
  <si>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</si>
  <si>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</si>
  <si>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</si>
  <si>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</si>
  <si>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</si>
  <si>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</si>
  <si>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</si>
  <si>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</si>
  <si>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</si>
  <si>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</si>
  <si>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</si>
  <si>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</si>
  <si>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</si>
  <si>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</si>
  <si>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</si>
  <si>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</si>
  <si>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</si>
  <si>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</si>
  <si>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</si>
  <si>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</si>
  <si>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</si>
  <si>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</si>
  <si>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</si>
  <si>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</si>
  <si>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</si>
  <si>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</si>
  <si>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</si>
  <si>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</si>
  <si>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</si>
  <si>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</si>
  <si>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</si>
  <si>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</si>
  <si>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</si>
  <si>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</si>
  <si>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</si>
  <si>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</si>
  <si>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</si>
  <si>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</si>
  <si>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</si>
  <si>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</si>
  <si>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</si>
  <si>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</si>
  <si>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</si>
  <si>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</si>
  <si>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</si>
  <si>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</si>
  <si>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</si>
  <si>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</si>
  <si>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</si>
  <si>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</si>
  <si>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</si>
  <si>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</si>
  <si>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</si>
  <si>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</si>
  <si>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</si>
  <si>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</si>
  <si>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</si>
  <si>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</si>
  <si>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</si>
  <si>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</si>
  <si>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</si>
  <si>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</si>
  <si>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</si>
  <si>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</si>
  <si>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</si>
  <si>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</si>
  <si>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</si>
  <si>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</si>
  <si>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</si>
  <si>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</si>
  <si>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</si>
  <si>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</si>
  <si>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</si>
  <si>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</si>
  <si>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</si>
  <si>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</si>
  <si>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соціального становлення та розвитку молоді</t>
  </si>
  <si>
    <t>C32:BQ32</t>
  </si>
  <si>
    <t>Пояснення щодо причин розбіжностей між фактичними та затвердженими результативними показниками: Відхилення касових видатків  від затвердженого кошторису за результатами 2023 року пояснюється економією коштів  по КЕКВ 2210 " Предмети, матеріали,обладнення та інвентар" в сумі 1315,00 грн, та КЕКВ 2250 "Видатки на відрядження" в сумі 8200,00 грн.</t>
  </si>
  <si>
    <t>C63:BQ63</t>
  </si>
  <si>
    <t>затрат</t>
  </si>
  <si>
    <t>Кількість місцевих заходів (проєктів) у молодіжнії сфері (у розрізі напрямків діяльності),од.</t>
  </si>
  <si>
    <t>продукту</t>
  </si>
  <si>
    <t>Кількість учасників регіональних заходів (проєктів) у молодіжній сфері (у розрізі напрямків діяльності) (жінок)</t>
  </si>
  <si>
    <t>Кількість учасників регіональних заходів (проєктів) у молодіжній сфері (у розрізі напрямків діяльності) (чоловіків)</t>
  </si>
  <si>
    <t>ефективності</t>
  </si>
  <si>
    <t>Середні витрати на проведення одного регіонального заходу (проєкту) у молодіжній сфері (у розрізі напрямків діяльності)</t>
  </si>
  <si>
    <t>C71:BQ71</t>
  </si>
  <si>
    <t>Пояснення щодо причин розбіжностей між фактичними та затвердженими результативними показниками: Розбіжності в показниках ефективності пояснюються зменшенням витрат на проведення місцевих заходів.</t>
  </si>
  <si>
    <t>якості</t>
  </si>
  <si>
    <t>Збільшення кількості молоді, охопленною регіональними заходами (проєктами) у молодіжній сфері, порівняно з минулим роком (жінок)</t>
  </si>
  <si>
    <t>Збільшення кількості молоді, охопленною регіональними заходами (проєктами) у молодіжній сфері, порівняно з минулим роком (чоловіків)</t>
  </si>
  <si>
    <t>C87:BQ87</t>
  </si>
  <si>
    <t>Пояснення щодо причин розбіжностей між фактичними та затвердженими результативними показниками: Збільшення обсягів видатків у звітному році порівняно із аналогічними показниками попереднього року пояснюється збільшенням проведених заходів для молоді громади та збільшенням видатків на проведення заходів.</t>
  </si>
  <si>
    <t>C89:BQ89</t>
  </si>
  <si>
    <t>C92:BQ92</t>
  </si>
  <si>
    <t>Пояснення щодо причин розбіжностей між фактичними та затвердженими результативними показниками: Зменшення місцевих заходів в зв'язку з продовженням військового стану.</t>
  </si>
  <si>
    <t>C96:BQ96</t>
  </si>
  <si>
    <t>Пояснення щодо причин розбіжностей між фактичними та затвердженими результативними показниками: Відхилення пояснюються зміною контингенту учасників місцевих заходів.</t>
  </si>
  <si>
    <t>C97:BQ97</t>
  </si>
  <si>
    <t>C100:BQ100</t>
  </si>
  <si>
    <t>Забезпечення реалізації політики у молодіжній сфері на регіональному рівні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</si>
  <si>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</si>
  <si>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</si>
  <si>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</si>
  <si>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</si>
  <si>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</si>
  <si>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</si>
  <si>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</si>
  <si>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</si>
  <si>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</si>
  <si>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</si>
  <si>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0613133</t>
  </si>
  <si>
    <t>Інші заходи та заклади молодіжної політики</t>
  </si>
  <si>
    <t>0610000</t>
  </si>
  <si>
    <t>3133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</si>
  <si>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</si>
  <si>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</si>
  <si>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</si>
  <si>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</si>
  <si>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</si>
  <si>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</si>
  <si>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</si>
  <si>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</si>
  <si>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Станом на 01.01.2024 рік кредиторська та дебіторська заборгованність відсутня.</t>
  </si>
  <si>
    <t>Програма розроблена для забезпечення реалізації політики у молодіжній  сфері на регіональному рівні.</t>
  </si>
  <si>
    <t>Забезпечено проведення  регіональних заходів, спрямованих на створення сприятливих умов для соціального становлення та розвитку молоді.</t>
  </si>
  <si>
    <t>Створення сприятливих умов  для соціального становлення та розвитку молоді.</t>
  </si>
  <si>
    <t>Бюджетна програма має довгостроковий термін дії.</t>
  </si>
  <si>
    <t>За підсумками 2023 року основна мета та завдання бюджетної програми майже виконано, відхилення пояснюється зміною безпекової ситуації на території громади після 24 лютого 2022 року. Бюджетна програма " Інші заходи та заклади молодіжної політики" залишається актуальною для подальшої її реалізації з метою забезпечення реалізації політики у молодіжній сфері на регіональному рівні.Результативні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</si>
</sst>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2"/>
  <sheetViews>
    <sheetView tabSelected="1" topLeftCell="A2" zoomScaleNormal="100" workbookViewId="0">
      <selection activeCell="BR146" sqref="A1:IV14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143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134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135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140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146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135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140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196" t="s">
        <v>144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147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148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145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141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133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60.564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60.564</v>
      </c>
      <c r="AL30" s="44"/>
      <c r="AM30" s="44"/>
      <c r="AN30" s="44"/>
      <c r="AO30" s="44"/>
      <c r="AP30" s="44">
        <v>51.048999999999999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51.048999999999999</v>
      </c>
      <c r="BA30" s="44"/>
      <c r="BB30" s="44"/>
      <c r="BC30" s="44"/>
      <c r="BD30" s="44">
        <f>AP30-AA30</f>
        <v>-9.5150000000000006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-9.5150000000000006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60.564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60.564</v>
      </c>
      <c r="AL31" s="38"/>
      <c r="AM31" s="38"/>
      <c r="AN31" s="38"/>
      <c r="AO31" s="38"/>
      <c r="AP31" s="38">
        <v>51.048999999999999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51.048999999999999</v>
      </c>
      <c r="BA31" s="38"/>
      <c r="BB31" s="38"/>
      <c r="BC31" s="38"/>
      <c r="BD31" s="38">
        <f>AP31-AA31</f>
        <v>-9.5150000000000006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-9.5150000000000006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142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149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150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151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25.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30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30</v>
      </c>
      <c r="AJ65" s="53"/>
      <c r="AK65" s="53"/>
      <c r="AL65" s="53"/>
      <c r="AM65" s="53"/>
      <c r="AN65" s="53">
        <v>30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30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186" customFormat="1" x14ac:dyDescent="0.2">
      <c r="A66" s="133"/>
      <c r="B66" s="133"/>
      <c r="C66" s="181" t="s">
        <v>114</v>
      </c>
      <c r="D66" s="182"/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3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34"/>
      <c r="BE66" s="134"/>
      <c r="BF66" s="134"/>
      <c r="BG66" s="134"/>
      <c r="BH66" s="134"/>
      <c r="BI66" s="134"/>
      <c r="BJ66" s="134"/>
      <c r="BK66" s="134"/>
      <c r="BL66" s="134"/>
      <c r="BM66" s="134"/>
      <c r="BN66" s="134"/>
      <c r="BO66" s="134"/>
      <c r="BP66" s="134"/>
      <c r="BQ66" s="134"/>
      <c r="BR66" s="184"/>
      <c r="BS66" s="184"/>
      <c r="BT66" s="184"/>
      <c r="BU66" s="184"/>
      <c r="BV66" s="184"/>
      <c r="BW66" s="184"/>
      <c r="BX66" s="184"/>
      <c r="BY66" s="184"/>
      <c r="BZ66" s="185"/>
    </row>
    <row r="67" spans="1:107" s="30" customFormat="1" ht="25.5" customHeight="1" x14ac:dyDescent="0.2">
      <c r="A67" s="43"/>
      <c r="B67" s="43"/>
      <c r="C67" s="178" t="s">
        <v>115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53">
        <v>800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800</v>
      </c>
      <c r="AJ67" s="53"/>
      <c r="AK67" s="53"/>
      <c r="AL67" s="53"/>
      <c r="AM67" s="53"/>
      <c r="AN67" s="53">
        <v>800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800</v>
      </c>
      <c r="AY67" s="53"/>
      <c r="AZ67" s="53"/>
      <c r="BA67" s="53"/>
      <c r="BB67" s="53"/>
      <c r="BC67" s="53">
        <f>AN67-Y67</f>
        <v>0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0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107" s="30" customFormat="1" ht="25.5" customHeight="1" x14ac:dyDescent="0.2">
      <c r="A68" s="43"/>
      <c r="B68" s="43"/>
      <c r="C68" s="178" t="s">
        <v>116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1200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1200</v>
      </c>
      <c r="AJ68" s="53"/>
      <c r="AK68" s="53"/>
      <c r="AL68" s="53"/>
      <c r="AM68" s="53"/>
      <c r="AN68" s="53">
        <v>1200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1200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186" customFormat="1" x14ac:dyDescent="0.2">
      <c r="A69" s="133"/>
      <c r="B69" s="133"/>
      <c r="C69" s="181" t="s">
        <v>117</v>
      </c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3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84"/>
      <c r="BS69" s="184"/>
      <c r="BT69" s="184"/>
      <c r="BU69" s="184"/>
      <c r="BV69" s="184"/>
      <c r="BW69" s="184"/>
      <c r="BX69" s="184"/>
      <c r="BY69" s="184"/>
      <c r="BZ69" s="185"/>
    </row>
    <row r="70" spans="1:107" s="30" customFormat="1" ht="25.5" customHeight="1" x14ac:dyDescent="0.2">
      <c r="A70" s="43"/>
      <c r="B70" s="43"/>
      <c r="C70" s="178" t="s">
        <v>118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53">
        <v>2.0190000000000001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2.0190000000000001</v>
      </c>
      <c r="AJ70" s="53"/>
      <c r="AK70" s="53"/>
      <c r="AL70" s="53"/>
      <c r="AM70" s="53"/>
      <c r="AN70" s="53">
        <v>1.702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1.702</v>
      </c>
      <c r="AY70" s="53"/>
      <c r="AZ70" s="53"/>
      <c r="BA70" s="53"/>
      <c r="BB70" s="53"/>
      <c r="BC70" s="53">
        <f>AN70-Y70</f>
        <v>-0.31700000000000017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-0.31700000000000017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107" s="30" customFormat="1" ht="12.75" customHeight="1" x14ac:dyDescent="0.2">
      <c r="A71" s="43"/>
      <c r="B71" s="43"/>
      <c r="C71" s="178" t="s">
        <v>120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31"/>
      <c r="BS71" s="31"/>
      <c r="BT71" s="31"/>
      <c r="BU71" s="31"/>
      <c r="BV71" s="31"/>
      <c r="BW71" s="31"/>
      <c r="BX71" s="31"/>
      <c r="BY71" s="31"/>
      <c r="BZ71" s="36"/>
      <c r="CB71" s="30" t="s">
        <v>119</v>
      </c>
    </row>
    <row r="72" spans="1:107" s="186" customFormat="1" x14ac:dyDescent="0.2">
      <c r="A72" s="133"/>
      <c r="B72" s="133"/>
      <c r="C72" s="181" t="s">
        <v>121</v>
      </c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3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84"/>
      <c r="BS72" s="184"/>
      <c r="BT72" s="184"/>
      <c r="BU72" s="184"/>
      <c r="BV72" s="184"/>
      <c r="BW72" s="184"/>
      <c r="BX72" s="184"/>
      <c r="BY72" s="184"/>
      <c r="BZ72" s="185"/>
    </row>
    <row r="73" spans="1:107" s="30" customFormat="1" ht="25.5" customHeight="1" x14ac:dyDescent="0.2">
      <c r="A73" s="43"/>
      <c r="B73" s="43"/>
      <c r="C73" s="178" t="s">
        <v>122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53">
        <v>100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100</v>
      </c>
      <c r="AJ73" s="53"/>
      <c r="AK73" s="53"/>
      <c r="AL73" s="53"/>
      <c r="AM73" s="53"/>
      <c r="AN73" s="53">
        <v>100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100</v>
      </c>
      <c r="AY73" s="53"/>
      <c r="AZ73" s="53"/>
      <c r="BA73" s="53"/>
      <c r="BB73" s="53"/>
      <c r="BC73" s="53">
        <f>AN73-Y73</f>
        <v>0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0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107" s="30" customFormat="1" ht="25.5" customHeight="1" x14ac:dyDescent="0.2">
      <c r="A74" s="43"/>
      <c r="B74" s="43"/>
      <c r="C74" s="178" t="s">
        <v>123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100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100</v>
      </c>
      <c r="AY74" s="53"/>
      <c r="AZ74" s="53"/>
      <c r="BA74" s="53"/>
      <c r="BB74" s="53"/>
      <c r="BC74" s="53">
        <f>AN74-Y74</f>
        <v>0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0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ht="12" customHeight="1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</row>
    <row r="76" spans="1:107" ht="15.75" customHeight="1" x14ac:dyDescent="0.2">
      <c r="A76" s="52" t="s">
        <v>105</v>
      </c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</row>
    <row r="77" spans="1:107" ht="38.25" customHeight="1" x14ac:dyDescent="0.2">
      <c r="A77" s="208" t="s">
        <v>161</v>
      </c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179"/>
      <c r="BC77" s="179"/>
      <c r="BD77" s="179"/>
      <c r="BE77" s="179"/>
      <c r="BF77" s="179"/>
      <c r="BG77" s="179"/>
      <c r="BH77" s="179"/>
      <c r="BI77" s="179"/>
      <c r="BJ77" s="179"/>
      <c r="BK77" s="179"/>
      <c r="BL77" s="179"/>
      <c r="BM77" s="179"/>
      <c r="BN77" s="180"/>
      <c r="BO77" s="6"/>
      <c r="BP77" s="6"/>
      <c r="BQ77" s="6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</row>
    <row r="78" spans="1:107" ht="12" customHeight="1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</row>
    <row r="79" spans="1:107" ht="15.75" customHeight="1" x14ac:dyDescent="0.2">
      <c r="A79" s="52" t="s">
        <v>57</v>
      </c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</row>
    <row r="80" spans="1:107" ht="15" customHeight="1" x14ac:dyDescent="0.2">
      <c r="A80" s="51" t="s">
        <v>142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</row>
    <row r="81" spans="1:80" ht="48" customHeight="1" x14ac:dyDescent="0.2">
      <c r="A81" s="39" t="s">
        <v>3</v>
      </c>
      <c r="B81" s="39"/>
      <c r="C81" s="39" t="s">
        <v>4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 t="s">
        <v>58</v>
      </c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 t="s">
        <v>59</v>
      </c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 t="s">
        <v>60</v>
      </c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</row>
    <row r="82" spans="1:80" ht="29.1" customHeight="1" x14ac:dyDescent="0.2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2</v>
      </c>
      <c r="AB82" s="39"/>
      <c r="AC82" s="39"/>
      <c r="AD82" s="39"/>
      <c r="AE82" s="39"/>
      <c r="AF82" s="39" t="s">
        <v>1</v>
      </c>
      <c r="AG82" s="39"/>
      <c r="AH82" s="39"/>
      <c r="AI82" s="39"/>
      <c r="AJ82" s="39"/>
      <c r="AK82" s="39" t="s">
        <v>17</v>
      </c>
      <c r="AL82" s="39"/>
      <c r="AM82" s="39"/>
      <c r="AN82" s="39"/>
      <c r="AO82" s="39"/>
      <c r="AP82" s="39" t="s">
        <v>2</v>
      </c>
      <c r="AQ82" s="39"/>
      <c r="AR82" s="39"/>
      <c r="AS82" s="39"/>
      <c r="AT82" s="39"/>
      <c r="AU82" s="39" t="s">
        <v>1</v>
      </c>
      <c r="AV82" s="39"/>
      <c r="AW82" s="39"/>
      <c r="AX82" s="39"/>
      <c r="AY82" s="39"/>
      <c r="AZ82" s="39" t="s">
        <v>17</v>
      </c>
      <c r="BA82" s="39"/>
      <c r="BB82" s="39"/>
      <c r="BC82" s="39"/>
      <c r="BD82" s="39" t="s">
        <v>2</v>
      </c>
      <c r="BE82" s="39"/>
      <c r="BF82" s="39"/>
      <c r="BG82" s="39"/>
      <c r="BH82" s="39"/>
      <c r="BI82" s="39" t="s">
        <v>1</v>
      </c>
      <c r="BJ82" s="39"/>
      <c r="BK82" s="39"/>
      <c r="BL82" s="39"/>
      <c r="BM82" s="39"/>
      <c r="BN82" s="39" t="s">
        <v>18</v>
      </c>
      <c r="BO82" s="39"/>
      <c r="BP82" s="39"/>
      <c r="BQ82" s="39"/>
    </row>
    <row r="83" spans="1:80" ht="15.95" customHeight="1" x14ac:dyDescent="0.2">
      <c r="A83" s="66">
        <v>1</v>
      </c>
      <c r="B83" s="66"/>
      <c r="C83" s="66">
        <v>2</v>
      </c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3">
        <v>3</v>
      </c>
      <c r="AB83" s="64"/>
      <c r="AC83" s="64"/>
      <c r="AD83" s="64"/>
      <c r="AE83" s="65"/>
      <c r="AF83" s="63">
        <v>4</v>
      </c>
      <c r="AG83" s="64"/>
      <c r="AH83" s="64"/>
      <c r="AI83" s="64"/>
      <c r="AJ83" s="65"/>
      <c r="AK83" s="63">
        <v>5</v>
      </c>
      <c r="AL83" s="64"/>
      <c r="AM83" s="64"/>
      <c r="AN83" s="64"/>
      <c r="AO83" s="65"/>
      <c r="AP83" s="63">
        <v>6</v>
      </c>
      <c r="AQ83" s="64"/>
      <c r="AR83" s="64"/>
      <c r="AS83" s="64"/>
      <c r="AT83" s="65"/>
      <c r="AU83" s="63">
        <v>7</v>
      </c>
      <c r="AV83" s="64"/>
      <c r="AW83" s="64"/>
      <c r="AX83" s="64"/>
      <c r="AY83" s="65"/>
      <c r="AZ83" s="63">
        <v>8</v>
      </c>
      <c r="BA83" s="64"/>
      <c r="BB83" s="64"/>
      <c r="BC83" s="65"/>
      <c r="BD83" s="63">
        <v>9</v>
      </c>
      <c r="BE83" s="64"/>
      <c r="BF83" s="64"/>
      <c r="BG83" s="64"/>
      <c r="BH83" s="65"/>
      <c r="BI83" s="66">
        <v>10</v>
      </c>
      <c r="BJ83" s="66"/>
      <c r="BK83" s="66"/>
      <c r="BL83" s="66"/>
      <c r="BM83" s="66"/>
      <c r="BN83" s="66">
        <v>11</v>
      </c>
      <c r="BO83" s="66"/>
      <c r="BP83" s="66"/>
      <c r="BQ83" s="66"/>
    </row>
    <row r="84" spans="1:80" ht="15.75" hidden="1" customHeight="1" x14ac:dyDescent="0.2">
      <c r="A84" s="76" t="s">
        <v>11</v>
      </c>
      <c r="B84" s="76"/>
      <c r="C84" s="77" t="s">
        <v>12</v>
      </c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8"/>
      <c r="AA84" s="46" t="s">
        <v>33</v>
      </c>
      <c r="AB84" s="46"/>
      <c r="AC84" s="46"/>
      <c r="AD84" s="46"/>
      <c r="AE84" s="46"/>
      <c r="AF84" s="46" t="s">
        <v>91</v>
      </c>
      <c r="AG84" s="46"/>
      <c r="AH84" s="46"/>
      <c r="AI84" s="46"/>
      <c r="AJ84" s="46"/>
      <c r="AK84" s="45" t="s">
        <v>13</v>
      </c>
      <c r="AL84" s="45"/>
      <c r="AM84" s="45"/>
      <c r="AN84" s="45"/>
      <c r="AO84" s="45"/>
      <c r="AP84" s="46" t="s">
        <v>34</v>
      </c>
      <c r="AQ84" s="46"/>
      <c r="AR84" s="46"/>
      <c r="AS84" s="46"/>
      <c r="AT84" s="46"/>
      <c r="AU84" s="46" t="s">
        <v>19</v>
      </c>
      <c r="AV84" s="46"/>
      <c r="AW84" s="46"/>
      <c r="AX84" s="46"/>
      <c r="AY84" s="46"/>
      <c r="AZ84" s="45" t="s">
        <v>13</v>
      </c>
      <c r="BA84" s="45"/>
      <c r="BB84" s="45"/>
      <c r="BC84" s="45"/>
      <c r="BD84" s="79" t="s">
        <v>104</v>
      </c>
      <c r="BE84" s="79"/>
      <c r="BF84" s="79"/>
      <c r="BG84" s="79"/>
      <c r="BH84" s="79"/>
      <c r="BI84" s="79" t="s">
        <v>104</v>
      </c>
      <c r="BJ84" s="79"/>
      <c r="BK84" s="79"/>
      <c r="BL84" s="79"/>
      <c r="BM84" s="79"/>
      <c r="BN84" s="47" t="s">
        <v>104</v>
      </c>
      <c r="BO84" s="47"/>
      <c r="BP84" s="47"/>
      <c r="BQ84" s="47"/>
      <c r="CA84" s="1" t="s">
        <v>95</v>
      </c>
    </row>
    <row r="85" spans="1:80" s="171" customFormat="1" ht="12.75" customHeight="1" x14ac:dyDescent="0.2">
      <c r="A85" s="133">
        <v>1</v>
      </c>
      <c r="B85" s="133"/>
      <c r="C85" s="168" t="s">
        <v>107</v>
      </c>
      <c r="D85" s="169"/>
      <c r="E85" s="169"/>
      <c r="F85" s="169"/>
      <c r="G85" s="169"/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70"/>
      <c r="AA85" s="44">
        <v>26.962800000000001</v>
      </c>
      <c r="AB85" s="44"/>
      <c r="AC85" s="44"/>
      <c r="AD85" s="44"/>
      <c r="AE85" s="44"/>
      <c r="AF85" s="44">
        <v>0</v>
      </c>
      <c r="AG85" s="44"/>
      <c r="AH85" s="44"/>
      <c r="AI85" s="44"/>
      <c r="AJ85" s="44"/>
      <c r="AK85" s="44">
        <f>AA85+AF85</f>
        <v>26.962800000000001</v>
      </c>
      <c r="AL85" s="44"/>
      <c r="AM85" s="44"/>
      <c r="AN85" s="44"/>
      <c r="AO85" s="44"/>
      <c r="AP85" s="44">
        <v>51.048999999999999</v>
      </c>
      <c r="AQ85" s="44"/>
      <c r="AR85" s="44"/>
      <c r="AS85" s="44"/>
      <c r="AT85" s="44"/>
      <c r="AU85" s="44">
        <v>0</v>
      </c>
      <c r="AV85" s="44"/>
      <c r="AW85" s="44"/>
      <c r="AX85" s="44"/>
      <c r="AY85" s="44"/>
      <c r="AZ85" s="44">
        <f>AP85+AU85</f>
        <v>51.048999999999999</v>
      </c>
      <c r="BA85" s="44"/>
      <c r="BB85" s="44"/>
      <c r="BC85" s="44"/>
      <c r="BD85" s="44">
        <f>IF(AA85=0,0,AP85/AA85*100-100)</f>
        <v>89.33122672719449</v>
      </c>
      <c r="BE85" s="44"/>
      <c r="BF85" s="44"/>
      <c r="BG85" s="44"/>
      <c r="BH85" s="44"/>
      <c r="BI85" s="44">
        <f>IF(AF85=0,0,AU85/AF85*100-100)</f>
        <v>0</v>
      </c>
      <c r="BJ85" s="44"/>
      <c r="BK85" s="44"/>
      <c r="BL85" s="44"/>
      <c r="BM85" s="44"/>
      <c r="BN85" s="44">
        <f>IF(AK85=0,0,AZ85/AK85*100-100)</f>
        <v>89.33122672719449</v>
      </c>
      <c r="BO85" s="44"/>
      <c r="BP85" s="44"/>
      <c r="BQ85" s="44"/>
      <c r="CA85" s="171" t="s">
        <v>96</v>
      </c>
    </row>
    <row r="86" spans="1:80" ht="15" customHeight="1" x14ac:dyDescent="0.2">
      <c r="A86" s="172" t="s">
        <v>42</v>
      </c>
      <c r="B86" s="43"/>
      <c r="C86" s="167" t="s">
        <v>108</v>
      </c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4"/>
      <c r="AA86" s="38">
        <v>26.962800000000001</v>
      </c>
      <c r="AB86" s="38"/>
      <c r="AC86" s="38"/>
      <c r="AD86" s="38"/>
      <c r="AE86" s="38"/>
      <c r="AF86" s="38">
        <v>0</v>
      </c>
      <c r="AG86" s="38"/>
      <c r="AH86" s="38"/>
      <c r="AI86" s="38"/>
      <c r="AJ86" s="38"/>
      <c r="AK86" s="38">
        <f>AA86+AF86</f>
        <v>26.962800000000001</v>
      </c>
      <c r="AL86" s="38"/>
      <c r="AM86" s="38"/>
      <c r="AN86" s="38"/>
      <c r="AO86" s="38"/>
      <c r="AP86" s="38">
        <v>51.048999999999999</v>
      </c>
      <c r="AQ86" s="38"/>
      <c r="AR86" s="38"/>
      <c r="AS86" s="38"/>
      <c r="AT86" s="38"/>
      <c r="AU86" s="38">
        <v>0</v>
      </c>
      <c r="AV86" s="38"/>
      <c r="AW86" s="38"/>
      <c r="AX86" s="38"/>
      <c r="AY86" s="38"/>
      <c r="AZ86" s="38">
        <f>AP86+AU86</f>
        <v>51.048999999999999</v>
      </c>
      <c r="BA86" s="38"/>
      <c r="BB86" s="38"/>
      <c r="BC86" s="38"/>
      <c r="BD86" s="38">
        <f>IF(AA86=0,0,AP86/AA86*100-100)</f>
        <v>89.33122672719449</v>
      </c>
      <c r="BE86" s="38"/>
      <c r="BF86" s="38"/>
      <c r="BG86" s="38"/>
      <c r="BH86" s="38"/>
      <c r="BI86" s="38">
        <f>IF(AF86=0,0,AU86/AF86*100-100)</f>
        <v>0</v>
      </c>
      <c r="BJ86" s="38"/>
      <c r="BK86" s="38"/>
      <c r="BL86" s="38"/>
      <c r="BM86" s="38"/>
      <c r="BN86" s="38">
        <f>IF(AK86=0,0,AZ86/AK86*100-100)</f>
        <v>89.33122672719449</v>
      </c>
      <c r="BO86" s="38"/>
      <c r="BP86" s="38"/>
      <c r="BQ86" s="38"/>
    </row>
    <row r="87" spans="1:80" ht="25.5" customHeight="1" x14ac:dyDescent="0.2">
      <c r="A87" s="172"/>
      <c r="B87" s="43"/>
      <c r="C87" s="175" t="s">
        <v>125</v>
      </c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7"/>
      <c r="CB87" s="1" t="s">
        <v>124</v>
      </c>
    </row>
    <row r="88" spans="1:80" ht="15.75" hidden="1" customHeight="1" x14ac:dyDescent="0.2">
      <c r="A88" s="76" t="s">
        <v>11</v>
      </c>
      <c r="B88" s="76"/>
      <c r="C88" s="77" t="s">
        <v>12</v>
      </c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8"/>
      <c r="AA88" s="46" t="s">
        <v>33</v>
      </c>
      <c r="AB88" s="46"/>
      <c r="AC88" s="46"/>
      <c r="AD88" s="46"/>
      <c r="AE88" s="46"/>
      <c r="AF88" s="46" t="s">
        <v>91</v>
      </c>
      <c r="AG88" s="46"/>
      <c r="AH88" s="46"/>
      <c r="AI88" s="46"/>
      <c r="AJ88" s="46"/>
      <c r="AK88" s="45" t="s">
        <v>13</v>
      </c>
      <c r="AL88" s="45"/>
      <c r="AM88" s="45"/>
      <c r="AN88" s="45"/>
      <c r="AO88" s="45"/>
      <c r="AP88" s="46" t="s">
        <v>34</v>
      </c>
      <c r="AQ88" s="46"/>
      <c r="AR88" s="46"/>
      <c r="AS88" s="46"/>
      <c r="AT88" s="46"/>
      <c r="AU88" s="46" t="s">
        <v>19</v>
      </c>
      <c r="AV88" s="46"/>
      <c r="AW88" s="46"/>
      <c r="AX88" s="46"/>
      <c r="AY88" s="46"/>
      <c r="AZ88" s="45" t="s">
        <v>13</v>
      </c>
      <c r="BA88" s="45"/>
      <c r="BB88" s="45"/>
      <c r="BC88" s="45"/>
      <c r="BD88" s="79" t="s">
        <v>104</v>
      </c>
      <c r="BE88" s="79"/>
      <c r="BF88" s="79"/>
      <c r="BG88" s="79"/>
      <c r="BH88" s="79"/>
      <c r="BI88" s="79" t="s">
        <v>104</v>
      </c>
      <c r="BJ88" s="79"/>
      <c r="BK88" s="79"/>
      <c r="BL88" s="79"/>
      <c r="BM88" s="79"/>
      <c r="BN88" s="47" t="s">
        <v>104</v>
      </c>
      <c r="BO88" s="47"/>
      <c r="BP88" s="47"/>
      <c r="BQ88" s="47"/>
      <c r="CA88" s="1" t="s">
        <v>97</v>
      </c>
    </row>
    <row r="89" spans="1:80" s="171" customFormat="1" ht="12.75" customHeight="1" x14ac:dyDescent="0.2">
      <c r="A89" s="133"/>
      <c r="B89" s="133"/>
      <c r="C89" s="187" t="s">
        <v>108</v>
      </c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0"/>
      <c r="AI89" s="190"/>
      <c r="AJ89" s="190"/>
      <c r="AK89" s="190"/>
      <c r="AL89" s="190"/>
      <c r="AM89" s="190"/>
      <c r="AN89" s="190"/>
      <c r="AO89" s="190"/>
      <c r="AP89" s="190"/>
      <c r="AQ89" s="190"/>
      <c r="AR89" s="190"/>
      <c r="AS89" s="190"/>
      <c r="AT89" s="190"/>
      <c r="AU89" s="19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1"/>
      <c r="CA89" s="171" t="s">
        <v>98</v>
      </c>
      <c r="CB89" s="171" t="s">
        <v>126</v>
      </c>
    </row>
    <row r="90" spans="1:80" s="171" customFormat="1" ht="15" customHeight="1" x14ac:dyDescent="0.2">
      <c r="A90" s="133"/>
      <c r="B90" s="133"/>
      <c r="C90" s="181" t="s">
        <v>112</v>
      </c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3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</row>
    <row r="91" spans="1:80" ht="25.5" customHeight="1" x14ac:dyDescent="0.2">
      <c r="A91" s="43"/>
      <c r="B91" s="43"/>
      <c r="C91" s="178" t="s">
        <v>113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8"/>
      <c r="Y91" s="188"/>
      <c r="Z91" s="189"/>
      <c r="AA91" s="38">
        <v>41</v>
      </c>
      <c r="AB91" s="38"/>
      <c r="AC91" s="38"/>
      <c r="AD91" s="38"/>
      <c r="AE91" s="38"/>
      <c r="AF91" s="38">
        <v>0</v>
      </c>
      <c r="AG91" s="38"/>
      <c r="AH91" s="38"/>
      <c r="AI91" s="38"/>
      <c r="AJ91" s="38"/>
      <c r="AK91" s="38">
        <v>41</v>
      </c>
      <c r="AL91" s="38"/>
      <c r="AM91" s="38"/>
      <c r="AN91" s="38"/>
      <c r="AO91" s="38"/>
      <c r="AP91" s="38">
        <v>30</v>
      </c>
      <c r="AQ91" s="38"/>
      <c r="AR91" s="38"/>
      <c r="AS91" s="38"/>
      <c r="AT91" s="38"/>
      <c r="AU91" s="38">
        <v>0</v>
      </c>
      <c r="AV91" s="38"/>
      <c r="AW91" s="38"/>
      <c r="AX91" s="38"/>
      <c r="AY91" s="38"/>
      <c r="AZ91" s="38">
        <f>AP91+AU91</f>
        <v>30</v>
      </c>
      <c r="BA91" s="38"/>
      <c r="BB91" s="38"/>
      <c r="BC91" s="38"/>
      <c r="BD91" s="38">
        <f>IF(AA91=0,0,AP91/AA91*100-100)</f>
        <v>-26.829268292682926</v>
      </c>
      <c r="BE91" s="38"/>
      <c r="BF91" s="38"/>
      <c r="BG91" s="38"/>
      <c r="BH91" s="38"/>
      <c r="BI91" s="38">
        <f>IF(AF91=0,0,AU91/AF91*100-100)</f>
        <v>0</v>
      </c>
      <c r="BJ91" s="38"/>
      <c r="BK91" s="38"/>
      <c r="BL91" s="38"/>
      <c r="BM91" s="38"/>
      <c r="BN91" s="38">
        <f>IF(AK91=0,0,AZ91/AK91*100-100)</f>
        <v>-26.829268292682926</v>
      </c>
      <c r="BO91" s="38"/>
      <c r="BP91" s="38"/>
      <c r="BQ91" s="38"/>
    </row>
    <row r="92" spans="1:80" ht="12.75" customHeight="1" x14ac:dyDescent="0.2">
      <c r="A92" s="43"/>
      <c r="B92" s="43"/>
      <c r="C92" s="178" t="s">
        <v>128</v>
      </c>
      <c r="D92" s="192"/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2"/>
      <c r="AH92" s="192"/>
      <c r="AI92" s="192"/>
      <c r="AJ92" s="192"/>
      <c r="AK92" s="192"/>
      <c r="AL92" s="192"/>
      <c r="AM92" s="192"/>
      <c r="AN92" s="192"/>
      <c r="AO92" s="192"/>
      <c r="AP92" s="192"/>
      <c r="AQ92" s="192"/>
      <c r="AR92" s="192"/>
      <c r="AS92" s="192"/>
      <c r="AT92" s="192"/>
      <c r="AU92" s="192"/>
      <c r="AV92" s="192"/>
      <c r="AW92" s="192"/>
      <c r="AX92" s="192"/>
      <c r="AY92" s="192"/>
      <c r="AZ92" s="192"/>
      <c r="BA92" s="192"/>
      <c r="BB92" s="192"/>
      <c r="BC92" s="192"/>
      <c r="BD92" s="192"/>
      <c r="BE92" s="192"/>
      <c r="BF92" s="192"/>
      <c r="BG92" s="192"/>
      <c r="BH92" s="192"/>
      <c r="BI92" s="192"/>
      <c r="BJ92" s="192"/>
      <c r="BK92" s="192"/>
      <c r="BL92" s="192"/>
      <c r="BM92" s="192"/>
      <c r="BN92" s="192"/>
      <c r="BO92" s="192"/>
      <c r="BP92" s="192"/>
      <c r="BQ92" s="193"/>
      <c r="CB92" s="1" t="s">
        <v>127</v>
      </c>
    </row>
    <row r="93" spans="1:80" s="171" customFormat="1" ht="15" customHeight="1" x14ac:dyDescent="0.2">
      <c r="A93" s="133"/>
      <c r="B93" s="133"/>
      <c r="C93" s="181" t="s">
        <v>114</v>
      </c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3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</row>
    <row r="94" spans="1:80" ht="25.5" customHeight="1" x14ac:dyDescent="0.2">
      <c r="A94" s="43"/>
      <c r="B94" s="43"/>
      <c r="C94" s="178" t="s">
        <v>115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8"/>
      <c r="Y94" s="188"/>
      <c r="Z94" s="189"/>
      <c r="AA94" s="38">
        <v>994</v>
      </c>
      <c r="AB94" s="38"/>
      <c r="AC94" s="38"/>
      <c r="AD94" s="38"/>
      <c r="AE94" s="38"/>
      <c r="AF94" s="38">
        <v>0</v>
      </c>
      <c r="AG94" s="38"/>
      <c r="AH94" s="38"/>
      <c r="AI94" s="38"/>
      <c r="AJ94" s="38"/>
      <c r="AK94" s="38">
        <v>994</v>
      </c>
      <c r="AL94" s="38"/>
      <c r="AM94" s="38"/>
      <c r="AN94" s="38"/>
      <c r="AO94" s="38"/>
      <c r="AP94" s="38">
        <v>800</v>
      </c>
      <c r="AQ94" s="38"/>
      <c r="AR94" s="38"/>
      <c r="AS94" s="38"/>
      <c r="AT94" s="38"/>
      <c r="AU94" s="38">
        <v>0</v>
      </c>
      <c r="AV94" s="38"/>
      <c r="AW94" s="38"/>
      <c r="AX94" s="38"/>
      <c r="AY94" s="38"/>
      <c r="AZ94" s="38">
        <f>AP94+AU94</f>
        <v>800</v>
      </c>
      <c r="BA94" s="38"/>
      <c r="BB94" s="38"/>
      <c r="BC94" s="38"/>
      <c r="BD94" s="38">
        <f>IF(AA94=0,0,AP94/AA94*100-100)</f>
        <v>-19.517102615694156</v>
      </c>
      <c r="BE94" s="38"/>
      <c r="BF94" s="38"/>
      <c r="BG94" s="38"/>
      <c r="BH94" s="38"/>
      <c r="BI94" s="38">
        <f>IF(AF94=0,0,AU94/AF94*100-100)</f>
        <v>0</v>
      </c>
      <c r="BJ94" s="38"/>
      <c r="BK94" s="38"/>
      <c r="BL94" s="38"/>
      <c r="BM94" s="38"/>
      <c r="BN94" s="38">
        <f>IF(AK94=0,0,AZ94/AK94*100-100)</f>
        <v>-19.517102615694156</v>
      </c>
      <c r="BO94" s="38"/>
      <c r="BP94" s="38"/>
      <c r="BQ94" s="38"/>
    </row>
    <row r="95" spans="1:80" ht="25.5" customHeight="1" x14ac:dyDescent="0.2">
      <c r="A95" s="43"/>
      <c r="B95" s="43"/>
      <c r="C95" s="178" t="s">
        <v>116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1076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1076</v>
      </c>
      <c r="AL95" s="38"/>
      <c r="AM95" s="38"/>
      <c r="AN95" s="38"/>
      <c r="AO95" s="38"/>
      <c r="AP95" s="38">
        <v>1200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1200</v>
      </c>
      <c r="BA95" s="38"/>
      <c r="BB95" s="38"/>
      <c r="BC95" s="38"/>
      <c r="BD95" s="38">
        <f>IF(AA95=0,0,AP95/AA95*100-100)</f>
        <v>11.524163568773233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11.524163568773233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130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129</v>
      </c>
    </row>
    <row r="97" spans="1:107" ht="12.75" customHeight="1" x14ac:dyDescent="0.2">
      <c r="A97" s="43"/>
      <c r="B97" s="43"/>
      <c r="C97" s="178" t="s">
        <v>130</v>
      </c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3"/>
      <c r="CB97" s="1" t="s">
        <v>131</v>
      </c>
    </row>
    <row r="98" spans="1:107" s="171" customFormat="1" ht="15" customHeight="1" x14ac:dyDescent="0.2">
      <c r="A98" s="133"/>
      <c r="B98" s="133"/>
      <c r="C98" s="181" t="s">
        <v>117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3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</row>
    <row r="99" spans="1:107" ht="25.5" customHeight="1" x14ac:dyDescent="0.2">
      <c r="A99" s="43"/>
      <c r="B99" s="43"/>
      <c r="C99" s="178" t="s">
        <v>118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9"/>
      <c r="AA99" s="38">
        <v>0.65800000000000003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v>0.65800000000000003</v>
      </c>
      <c r="AL99" s="38"/>
      <c r="AM99" s="38"/>
      <c r="AN99" s="38"/>
      <c r="AO99" s="38"/>
      <c r="AP99" s="38">
        <v>1.702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1.702</v>
      </c>
      <c r="BA99" s="38"/>
      <c r="BB99" s="38"/>
      <c r="BC99" s="38"/>
      <c r="BD99" s="38">
        <f>IF(AA99=0,0,AP99/AA99*100-100)</f>
        <v>158.66261398176289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158.66261398176289</v>
      </c>
      <c r="BO99" s="38"/>
      <c r="BP99" s="38"/>
      <c r="BQ99" s="38"/>
    </row>
    <row r="100" spans="1:107" ht="12.75" customHeight="1" x14ac:dyDescent="0.2">
      <c r="A100" s="43"/>
      <c r="B100" s="43"/>
      <c r="C100" s="178" t="s">
        <v>128</v>
      </c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  <c r="AF100" s="192"/>
      <c r="AG100" s="192"/>
      <c r="AH100" s="192"/>
      <c r="AI100" s="192"/>
      <c r="AJ100" s="192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192"/>
      <c r="AZ100" s="192"/>
      <c r="BA100" s="192"/>
      <c r="BB100" s="192"/>
      <c r="BC100" s="192"/>
      <c r="BD100" s="192"/>
      <c r="BE100" s="192"/>
      <c r="BF100" s="192"/>
      <c r="BG100" s="192"/>
      <c r="BH100" s="192"/>
      <c r="BI100" s="192"/>
      <c r="BJ100" s="192"/>
      <c r="BK100" s="192"/>
      <c r="BL100" s="192"/>
      <c r="BM100" s="192"/>
      <c r="BN100" s="192"/>
      <c r="BO100" s="192"/>
      <c r="BP100" s="192"/>
      <c r="BQ100" s="193"/>
      <c r="CB100" s="1" t="s">
        <v>132</v>
      </c>
    </row>
    <row r="101" spans="1:107" s="171" customFormat="1" ht="15" customHeight="1" x14ac:dyDescent="0.2">
      <c r="A101" s="133"/>
      <c r="B101" s="133"/>
      <c r="C101" s="181" t="s">
        <v>121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3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</row>
    <row r="102" spans="1:107" ht="25.5" customHeight="1" x14ac:dyDescent="0.2">
      <c r="A102" s="43"/>
      <c r="B102" s="43"/>
      <c r="C102" s="178" t="s">
        <v>122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38">
        <v>100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100</v>
      </c>
      <c r="AL102" s="38"/>
      <c r="AM102" s="38"/>
      <c r="AN102" s="38"/>
      <c r="AO102" s="38"/>
      <c r="AP102" s="38">
        <v>100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100</v>
      </c>
      <c r="BA102" s="38"/>
      <c r="BB102" s="38"/>
      <c r="BC102" s="38"/>
      <c r="BD102" s="38">
        <f>IF(AA102=0,0,AP102/AA102*100-100)</f>
        <v>0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0</v>
      </c>
      <c r="BO102" s="38"/>
      <c r="BP102" s="38"/>
      <c r="BQ102" s="38"/>
    </row>
    <row r="103" spans="1:107" ht="25.5" customHeight="1" x14ac:dyDescent="0.2">
      <c r="A103" s="43"/>
      <c r="B103" s="43"/>
      <c r="C103" s="178" t="s">
        <v>123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9"/>
      <c r="AA103" s="38">
        <v>100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v>100</v>
      </c>
      <c r="AL103" s="38"/>
      <c r="AM103" s="38"/>
      <c r="AN103" s="38"/>
      <c r="AO103" s="38"/>
      <c r="AP103" s="38">
        <v>100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100</v>
      </c>
      <c r="BA103" s="38"/>
      <c r="BB103" s="38"/>
      <c r="BC103" s="38"/>
      <c r="BD103" s="38">
        <f>IF(AA103=0,0,AP103/AA103*100-100)</f>
        <v>0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0</v>
      </c>
      <c r="BO103" s="38"/>
      <c r="BP103" s="38"/>
      <c r="BQ103" s="38"/>
    </row>
    <row r="104" spans="1:107" ht="15.75" customHeight="1" x14ac:dyDescent="0.2">
      <c r="A104" s="52" t="s">
        <v>61</v>
      </c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</row>
    <row r="105" spans="1:107" ht="15" customHeight="1" x14ac:dyDescent="0.2">
      <c r="A105" s="51" t="s">
        <v>142</v>
      </c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</row>
    <row r="106" spans="1:107" s="30" customFormat="1" ht="47.25" customHeight="1" x14ac:dyDescent="0.2">
      <c r="A106" s="129" t="s">
        <v>62</v>
      </c>
      <c r="B106" s="129"/>
      <c r="C106" s="129" t="s">
        <v>4</v>
      </c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29"/>
      <c r="S106" s="129" t="s">
        <v>63</v>
      </c>
      <c r="T106" s="129"/>
      <c r="U106" s="129"/>
      <c r="V106" s="129"/>
      <c r="W106" s="129"/>
      <c r="X106" s="129"/>
      <c r="Y106" s="129"/>
      <c r="Z106" s="129"/>
      <c r="AA106" s="129" t="s">
        <v>64</v>
      </c>
      <c r="AB106" s="129"/>
      <c r="AC106" s="129"/>
      <c r="AD106" s="129"/>
      <c r="AE106" s="129"/>
      <c r="AF106" s="129"/>
      <c r="AG106" s="129"/>
      <c r="AH106" s="129"/>
      <c r="AI106" s="129" t="s">
        <v>65</v>
      </c>
      <c r="AJ106" s="129"/>
      <c r="AK106" s="129"/>
      <c r="AL106" s="129"/>
      <c r="AM106" s="129"/>
      <c r="AN106" s="129"/>
      <c r="AO106" s="129"/>
      <c r="AP106" s="129"/>
      <c r="AQ106" s="129" t="s">
        <v>0</v>
      </c>
      <c r="AR106" s="129"/>
      <c r="AS106" s="129"/>
      <c r="AT106" s="129"/>
      <c r="AU106" s="129"/>
      <c r="AV106" s="129"/>
      <c r="AW106" s="129"/>
      <c r="AX106" s="129"/>
      <c r="AY106" s="129" t="s">
        <v>66</v>
      </c>
      <c r="AZ106" s="43"/>
      <c r="BA106" s="43"/>
      <c r="BB106" s="43"/>
      <c r="BC106" s="43"/>
      <c r="BD106" s="43"/>
      <c r="BE106" s="43"/>
      <c r="BF106" s="43"/>
      <c r="BG106" s="129" t="s">
        <v>67</v>
      </c>
      <c r="BH106" s="43"/>
      <c r="BI106" s="43"/>
      <c r="BJ106" s="43"/>
      <c r="BK106" s="43"/>
      <c r="BL106" s="43"/>
      <c r="BM106" s="43"/>
      <c r="BN106" s="43"/>
      <c r="BO106" s="29"/>
      <c r="BP106" s="29"/>
      <c r="BQ106" s="29"/>
    </row>
    <row r="107" spans="1:107" s="30" customFormat="1" ht="18" hidden="1" customHeight="1" x14ac:dyDescent="0.2">
      <c r="A107" s="43" t="s">
        <v>11</v>
      </c>
      <c r="B107" s="43"/>
      <c r="C107" s="130" t="s">
        <v>12</v>
      </c>
      <c r="D107" s="130"/>
      <c r="E107" s="130"/>
      <c r="F107" s="130"/>
      <c r="G107" s="130"/>
      <c r="H107" s="130"/>
      <c r="I107" s="130"/>
      <c r="J107" s="130"/>
      <c r="K107" s="130"/>
      <c r="L107" s="130"/>
      <c r="M107" s="130"/>
      <c r="N107" s="130"/>
      <c r="O107" s="130"/>
      <c r="P107" s="130"/>
      <c r="Q107" s="130"/>
      <c r="R107" s="130"/>
      <c r="S107" s="131" t="s">
        <v>8</v>
      </c>
      <c r="T107" s="131"/>
      <c r="U107" s="131"/>
      <c r="V107" s="131"/>
      <c r="W107" s="131"/>
      <c r="X107" s="131" t="s">
        <v>7</v>
      </c>
      <c r="Y107" s="131"/>
      <c r="Z107" s="131"/>
      <c r="AA107" s="131"/>
      <c r="AB107" s="131"/>
      <c r="AC107" s="134" t="s">
        <v>13</v>
      </c>
      <c r="AD107" s="132"/>
      <c r="AE107" s="132"/>
      <c r="AF107" s="132"/>
      <c r="AG107" s="132"/>
      <c r="AH107" s="132"/>
      <c r="AI107" s="131" t="s">
        <v>9</v>
      </c>
      <c r="AJ107" s="131"/>
      <c r="AK107" s="131"/>
      <c r="AL107" s="131"/>
      <c r="AM107" s="131"/>
      <c r="AN107" s="131" t="s">
        <v>10</v>
      </c>
      <c r="AO107" s="131"/>
      <c r="AP107" s="131"/>
      <c r="AQ107" s="131"/>
      <c r="AR107" s="131"/>
      <c r="AS107" s="134" t="s">
        <v>13</v>
      </c>
      <c r="AT107" s="132"/>
      <c r="AU107" s="132"/>
      <c r="AV107" s="132"/>
      <c r="AW107" s="132"/>
      <c r="AX107" s="132"/>
      <c r="AY107" s="53" t="s">
        <v>14</v>
      </c>
      <c r="AZ107" s="53"/>
      <c r="BA107" s="53"/>
      <c r="BB107" s="53"/>
      <c r="BC107" s="53"/>
      <c r="BD107" s="53" t="s">
        <v>14</v>
      </c>
      <c r="BE107" s="53"/>
      <c r="BF107" s="53"/>
      <c r="BG107" s="53"/>
      <c r="BH107" s="53"/>
      <c r="BI107" s="132" t="s">
        <v>13</v>
      </c>
      <c r="BJ107" s="132"/>
      <c r="BK107" s="132"/>
      <c r="BL107" s="132"/>
      <c r="BM107" s="132"/>
      <c r="BN107" s="132"/>
      <c r="BO107" s="31"/>
      <c r="BP107" s="31"/>
      <c r="BQ107" s="31"/>
      <c r="CA107" s="30" t="s">
        <v>15</v>
      </c>
    </row>
    <row r="108" spans="1:107" s="24" customFormat="1" ht="15" customHeight="1" x14ac:dyDescent="0.25">
      <c r="A108" s="129">
        <v>1</v>
      </c>
      <c r="B108" s="129"/>
      <c r="C108" s="129">
        <v>2</v>
      </c>
      <c r="D108" s="129"/>
      <c r="E108" s="129"/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>
        <v>3</v>
      </c>
      <c r="T108" s="43"/>
      <c r="U108" s="43"/>
      <c r="V108" s="43"/>
      <c r="W108" s="43"/>
      <c r="X108" s="43"/>
      <c r="Y108" s="43"/>
      <c r="Z108" s="43"/>
      <c r="AA108" s="129">
        <v>4</v>
      </c>
      <c r="AB108" s="43"/>
      <c r="AC108" s="43"/>
      <c r="AD108" s="43"/>
      <c r="AE108" s="43"/>
      <c r="AF108" s="43"/>
      <c r="AG108" s="43"/>
      <c r="AH108" s="43"/>
      <c r="AI108" s="129">
        <v>5</v>
      </c>
      <c r="AJ108" s="43"/>
      <c r="AK108" s="43"/>
      <c r="AL108" s="43"/>
      <c r="AM108" s="43"/>
      <c r="AN108" s="43"/>
      <c r="AO108" s="43"/>
      <c r="AP108" s="43"/>
      <c r="AQ108" s="129" t="s">
        <v>68</v>
      </c>
      <c r="AR108" s="43"/>
      <c r="AS108" s="43"/>
      <c r="AT108" s="43"/>
      <c r="AU108" s="43"/>
      <c r="AV108" s="43"/>
      <c r="AW108" s="43"/>
      <c r="AX108" s="43"/>
      <c r="AY108" s="129">
        <v>7</v>
      </c>
      <c r="AZ108" s="43"/>
      <c r="BA108" s="43"/>
      <c r="BB108" s="43"/>
      <c r="BC108" s="43"/>
      <c r="BD108" s="43"/>
      <c r="BE108" s="43"/>
      <c r="BF108" s="43"/>
      <c r="BG108" s="151" t="s">
        <v>69</v>
      </c>
      <c r="BH108" s="43"/>
      <c r="BI108" s="43"/>
      <c r="BJ108" s="43"/>
      <c r="BK108" s="43"/>
      <c r="BL108" s="43"/>
      <c r="BM108" s="43"/>
      <c r="BN108" s="43"/>
      <c r="BO108" s="28"/>
      <c r="BP108" s="28"/>
      <c r="BQ108" s="28"/>
    </row>
    <row r="109" spans="1:107" s="33" customFormat="1" ht="16.5" customHeight="1" x14ac:dyDescent="0.25">
      <c r="A109" s="133" t="s">
        <v>5</v>
      </c>
      <c r="B109" s="133"/>
      <c r="C109" s="85" t="s">
        <v>70</v>
      </c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150" t="s">
        <v>41</v>
      </c>
      <c r="T109" s="137"/>
      <c r="U109" s="137"/>
      <c r="V109" s="137"/>
      <c r="W109" s="137"/>
      <c r="X109" s="137"/>
      <c r="Y109" s="137"/>
      <c r="Z109" s="137"/>
      <c r="AA109" s="147">
        <f>AA110+AA111+AA112+AA113</f>
        <v>0</v>
      </c>
      <c r="AB109" s="142"/>
      <c r="AC109" s="142"/>
      <c r="AD109" s="142"/>
      <c r="AE109" s="142"/>
      <c r="AF109" s="142"/>
      <c r="AG109" s="142"/>
      <c r="AH109" s="142"/>
      <c r="AI109" s="147">
        <f>AI110+AI111+AI112+AI113</f>
        <v>0</v>
      </c>
      <c r="AJ109" s="142"/>
      <c r="AK109" s="142"/>
      <c r="AL109" s="142"/>
      <c r="AM109" s="142"/>
      <c r="AN109" s="142"/>
      <c r="AO109" s="142"/>
      <c r="AP109" s="142"/>
      <c r="AQ109" s="147">
        <f>AQ110+AQ111+AQ112+AQ113</f>
        <v>0</v>
      </c>
      <c r="AR109" s="142"/>
      <c r="AS109" s="142"/>
      <c r="AT109" s="142"/>
      <c r="AU109" s="142"/>
      <c r="AV109" s="142"/>
      <c r="AW109" s="142"/>
      <c r="AX109" s="142"/>
      <c r="AY109" s="143" t="s">
        <v>41</v>
      </c>
      <c r="AZ109" s="144"/>
      <c r="BA109" s="144"/>
      <c r="BB109" s="144"/>
      <c r="BC109" s="144"/>
      <c r="BD109" s="144"/>
      <c r="BE109" s="144"/>
      <c r="BF109" s="144"/>
      <c r="BG109" s="143" t="s">
        <v>41</v>
      </c>
      <c r="BH109" s="144"/>
      <c r="BI109" s="144"/>
      <c r="BJ109" s="144"/>
      <c r="BK109" s="144"/>
      <c r="BL109" s="144"/>
      <c r="BM109" s="144"/>
      <c r="BN109" s="144"/>
      <c r="BO109" s="32"/>
      <c r="BP109" s="32"/>
      <c r="BQ109" s="32"/>
    </row>
    <row r="110" spans="1:107" s="30" customFormat="1" ht="14.25" customHeight="1" x14ac:dyDescent="0.2">
      <c r="A110" s="43"/>
      <c r="B110" s="43"/>
      <c r="C110" s="135" t="s">
        <v>71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38">
        <v>0</v>
      </c>
      <c r="AJ110" s="139"/>
      <c r="AK110" s="139"/>
      <c r="AL110" s="139"/>
      <c r="AM110" s="139"/>
      <c r="AN110" s="139"/>
      <c r="AO110" s="139"/>
      <c r="AP110" s="140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30" customFormat="1" ht="31.5" customHeight="1" x14ac:dyDescent="0.2">
      <c r="A111" s="43"/>
      <c r="B111" s="43"/>
      <c r="C111" s="135" t="s">
        <v>72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31"/>
      <c r="BP111" s="31"/>
      <c r="BQ111" s="31"/>
    </row>
    <row r="112" spans="1:107" s="24" customFormat="1" ht="15.75" customHeight="1" x14ac:dyDescent="0.25">
      <c r="A112" s="43"/>
      <c r="B112" s="43"/>
      <c r="C112" s="135" t="s">
        <v>73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28"/>
      <c r="BP112" s="28"/>
      <c r="BQ112" s="28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</row>
    <row r="113" spans="1:107" s="33" customFormat="1" ht="15" customHeight="1" x14ac:dyDescent="0.25">
      <c r="A113" s="43"/>
      <c r="B113" s="43"/>
      <c r="C113" s="135" t="s">
        <v>74</v>
      </c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6" t="s">
        <v>41</v>
      </c>
      <c r="T113" s="137"/>
      <c r="U113" s="137"/>
      <c r="V113" s="137"/>
      <c r="W113" s="137"/>
      <c r="X113" s="137"/>
      <c r="Y113" s="137"/>
      <c r="Z113" s="137"/>
      <c r="AA113" s="141">
        <v>0</v>
      </c>
      <c r="AB113" s="142"/>
      <c r="AC113" s="142"/>
      <c r="AD113" s="142"/>
      <c r="AE113" s="142"/>
      <c r="AF113" s="142"/>
      <c r="AG113" s="142"/>
      <c r="AH113" s="142"/>
      <c r="AI113" s="141">
        <v>0</v>
      </c>
      <c r="AJ113" s="142"/>
      <c r="AK113" s="142"/>
      <c r="AL113" s="142"/>
      <c r="AM113" s="142"/>
      <c r="AN113" s="142"/>
      <c r="AO113" s="142"/>
      <c r="AP113" s="142"/>
      <c r="AQ113" s="141">
        <f>AI113-AA113</f>
        <v>0</v>
      </c>
      <c r="AR113" s="142"/>
      <c r="AS113" s="142"/>
      <c r="AT113" s="142"/>
      <c r="AU113" s="142"/>
      <c r="AV113" s="142"/>
      <c r="AW113" s="142"/>
      <c r="AX113" s="142"/>
      <c r="AY113" s="152" t="s">
        <v>41</v>
      </c>
      <c r="AZ113" s="144"/>
      <c r="BA113" s="144"/>
      <c r="BB113" s="144"/>
      <c r="BC113" s="144"/>
      <c r="BD113" s="144"/>
      <c r="BE113" s="144"/>
      <c r="BF113" s="144"/>
      <c r="BG113" s="152" t="s">
        <v>41</v>
      </c>
      <c r="BH113" s="144"/>
      <c r="BI113" s="144"/>
      <c r="BJ113" s="144"/>
      <c r="BK113" s="144"/>
      <c r="BL113" s="144"/>
      <c r="BM113" s="144"/>
      <c r="BN113" s="144"/>
      <c r="BO113" s="32"/>
      <c r="BP113" s="32"/>
      <c r="BQ113" s="32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</row>
    <row r="114" spans="1:107" ht="15.75" customHeight="1" x14ac:dyDescent="0.2">
      <c r="A114" s="207" t="s">
        <v>152</v>
      </c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80"/>
      <c r="BO114" s="6"/>
      <c r="BP114" s="6"/>
      <c r="BQ114" s="6"/>
    </row>
    <row r="115" spans="1:107" s="37" customFormat="1" ht="15" customHeight="1" x14ac:dyDescent="0.2">
      <c r="A115" s="133" t="s">
        <v>22</v>
      </c>
      <c r="B115" s="133"/>
      <c r="C115" s="85" t="s">
        <v>75</v>
      </c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150" t="s">
        <v>41</v>
      </c>
      <c r="T115" s="137"/>
      <c r="U115" s="137"/>
      <c r="V115" s="137"/>
      <c r="W115" s="137"/>
      <c r="X115" s="137"/>
      <c r="Y115" s="137"/>
      <c r="Z115" s="137"/>
      <c r="AA115" s="147">
        <v>0</v>
      </c>
      <c r="AB115" s="142"/>
      <c r="AC115" s="142"/>
      <c r="AD115" s="142"/>
      <c r="AE115" s="142"/>
      <c r="AF115" s="142"/>
      <c r="AG115" s="142"/>
      <c r="AH115" s="142"/>
      <c r="AI115" s="147">
        <v>0</v>
      </c>
      <c r="AJ115" s="142"/>
      <c r="AK115" s="142"/>
      <c r="AL115" s="142"/>
      <c r="AM115" s="142"/>
      <c r="AN115" s="142"/>
      <c r="AO115" s="142"/>
      <c r="AP115" s="142"/>
      <c r="AQ115" s="153">
        <f>AI115-AA115</f>
        <v>0</v>
      </c>
      <c r="AR115" s="154"/>
      <c r="AS115" s="154"/>
      <c r="AT115" s="154"/>
      <c r="AU115" s="154"/>
      <c r="AV115" s="154"/>
      <c r="AW115" s="154"/>
      <c r="AX115" s="154"/>
      <c r="AY115" s="143" t="s">
        <v>41</v>
      </c>
      <c r="AZ115" s="144"/>
      <c r="BA115" s="144"/>
      <c r="BB115" s="144"/>
      <c r="BC115" s="144"/>
      <c r="BD115" s="144"/>
      <c r="BE115" s="144"/>
      <c r="BF115" s="144"/>
      <c r="BG115" s="143" t="s">
        <v>41</v>
      </c>
      <c r="BH115" s="144"/>
      <c r="BI115" s="144"/>
      <c r="BJ115" s="144"/>
      <c r="BK115" s="144"/>
      <c r="BL115" s="144"/>
      <c r="BM115" s="144"/>
      <c r="BN115" s="144"/>
      <c r="BO115" s="31"/>
      <c r="BP115" s="31"/>
      <c r="BQ115" s="31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</row>
    <row r="116" spans="1:107" ht="15.75" customHeight="1" x14ac:dyDescent="0.2">
      <c r="A116" s="207" t="s">
        <v>153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ht="15.75" customHeight="1" x14ac:dyDescent="0.2">
      <c r="A117" s="207" t="s">
        <v>154</v>
      </c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79"/>
      <c r="AV117" s="179"/>
      <c r="AW117" s="179"/>
      <c r="AX117" s="179"/>
      <c r="AY117" s="179"/>
      <c r="AZ117" s="179"/>
      <c r="BA117" s="179"/>
      <c r="BB117" s="179"/>
      <c r="BC117" s="179"/>
      <c r="BD117" s="179"/>
      <c r="BE117" s="179"/>
      <c r="BF117" s="179"/>
      <c r="BG117" s="179"/>
      <c r="BH117" s="179"/>
      <c r="BI117" s="179"/>
      <c r="BJ117" s="179"/>
      <c r="BK117" s="179"/>
      <c r="BL117" s="179"/>
      <c r="BM117" s="179"/>
      <c r="BN117" s="180"/>
      <c r="BO117" s="6"/>
      <c r="BP117" s="6"/>
      <c r="BQ117" s="6"/>
    </row>
    <row r="118" spans="1:107" s="33" customFormat="1" ht="15.75" customHeight="1" x14ac:dyDescent="0.25">
      <c r="A118" s="149" t="s">
        <v>45</v>
      </c>
      <c r="B118" s="149"/>
      <c r="C118" s="85" t="s">
        <v>76</v>
      </c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145"/>
      <c r="T118" s="146"/>
      <c r="U118" s="146"/>
      <c r="V118" s="146"/>
      <c r="W118" s="146"/>
      <c r="X118" s="146"/>
      <c r="Y118" s="146"/>
      <c r="Z118" s="146"/>
      <c r="AA118" s="147">
        <v>0</v>
      </c>
      <c r="AB118" s="148"/>
      <c r="AC118" s="148"/>
      <c r="AD118" s="148"/>
      <c r="AE118" s="148"/>
      <c r="AF118" s="148"/>
      <c r="AG118" s="148"/>
      <c r="AH118" s="148"/>
      <c r="AI118" s="147">
        <v>0</v>
      </c>
      <c r="AJ118" s="148"/>
      <c r="AK118" s="148"/>
      <c r="AL118" s="148"/>
      <c r="AM118" s="148"/>
      <c r="AN118" s="148"/>
      <c r="AO118" s="148"/>
      <c r="AP118" s="148"/>
      <c r="AQ118" s="147">
        <f>AI118-AA118</f>
        <v>0</v>
      </c>
      <c r="AR118" s="148"/>
      <c r="AS118" s="148"/>
      <c r="AT118" s="148"/>
      <c r="AU118" s="148"/>
      <c r="AV118" s="148"/>
      <c r="AW118" s="148"/>
      <c r="AX118" s="148"/>
      <c r="AY118" s="143" t="s">
        <v>41</v>
      </c>
      <c r="AZ118" s="144"/>
      <c r="BA118" s="144"/>
      <c r="BB118" s="144"/>
      <c r="BC118" s="144"/>
      <c r="BD118" s="144"/>
      <c r="BE118" s="144"/>
      <c r="BF118" s="144"/>
      <c r="BG118" s="143" t="s">
        <v>41</v>
      </c>
      <c r="BH118" s="144"/>
      <c r="BI118" s="144"/>
      <c r="BJ118" s="144"/>
      <c r="BK118" s="144"/>
      <c r="BL118" s="144"/>
      <c r="BM118" s="144"/>
      <c r="BN118" s="144"/>
      <c r="BO118" s="32"/>
      <c r="BP118" s="32"/>
      <c r="BQ118" s="32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</row>
    <row r="119" spans="1:107" s="24" customFormat="1" ht="15.75" hidden="1" customHeight="1" x14ac:dyDescent="0.25">
      <c r="A119" s="43" t="s">
        <v>11</v>
      </c>
      <c r="B119" s="43"/>
      <c r="C119" s="135" t="s">
        <v>12</v>
      </c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 t="s">
        <v>33</v>
      </c>
      <c r="T119" s="146"/>
      <c r="U119" s="146"/>
      <c r="V119" s="146"/>
      <c r="W119" s="146"/>
      <c r="X119" s="146"/>
      <c r="Y119" s="146"/>
      <c r="Z119" s="146"/>
      <c r="AA119" s="141" t="s">
        <v>91</v>
      </c>
      <c r="AB119" s="141"/>
      <c r="AC119" s="141"/>
      <c r="AD119" s="141"/>
      <c r="AE119" s="141"/>
      <c r="AF119" s="141"/>
      <c r="AG119" s="141"/>
      <c r="AH119" s="141"/>
      <c r="AI119" s="141" t="s">
        <v>99</v>
      </c>
      <c r="AJ119" s="141"/>
      <c r="AK119" s="141"/>
      <c r="AL119" s="141"/>
      <c r="AM119" s="141"/>
      <c r="AN119" s="141"/>
      <c r="AO119" s="141"/>
      <c r="AP119" s="141"/>
      <c r="AQ119" s="147" t="s">
        <v>103</v>
      </c>
      <c r="AR119" s="148"/>
      <c r="AS119" s="148"/>
      <c r="AT119" s="148"/>
      <c r="AU119" s="148"/>
      <c r="AV119" s="148"/>
      <c r="AW119" s="148"/>
      <c r="AX119" s="148"/>
      <c r="AY119" s="146" t="s">
        <v>19</v>
      </c>
      <c r="AZ119" s="146"/>
      <c r="BA119" s="146"/>
      <c r="BB119" s="146"/>
      <c r="BC119" s="146"/>
      <c r="BD119" s="146"/>
      <c r="BE119" s="146"/>
      <c r="BF119" s="146"/>
      <c r="BG119" s="146" t="s">
        <v>102</v>
      </c>
      <c r="BH119" s="137"/>
      <c r="BI119" s="137"/>
      <c r="BJ119" s="137"/>
      <c r="BK119" s="137"/>
      <c r="BL119" s="137"/>
      <c r="BM119" s="137"/>
      <c r="BN119" s="137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6" t="s">
        <v>100</v>
      </c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24" customFormat="1" ht="15.75" customHeight="1" x14ac:dyDescent="0.25">
      <c r="A120" s="43"/>
      <c r="B120" s="4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45"/>
      <c r="T120" s="146"/>
      <c r="U120" s="146"/>
      <c r="V120" s="146"/>
      <c r="W120" s="146"/>
      <c r="X120" s="146"/>
      <c r="Y120" s="146"/>
      <c r="Z120" s="146"/>
      <c r="AA120" s="147"/>
      <c r="AB120" s="142"/>
      <c r="AC120" s="142"/>
      <c r="AD120" s="142"/>
      <c r="AE120" s="142"/>
      <c r="AF120" s="142"/>
      <c r="AG120" s="142"/>
      <c r="AH120" s="142"/>
      <c r="AI120" s="153"/>
      <c r="AJ120" s="154"/>
      <c r="AK120" s="154"/>
      <c r="AL120" s="154"/>
      <c r="AM120" s="154"/>
      <c r="AN120" s="154"/>
      <c r="AO120" s="154"/>
      <c r="AP120" s="154"/>
      <c r="AQ120" s="153"/>
      <c r="AR120" s="154"/>
      <c r="AS120" s="154"/>
      <c r="AT120" s="154"/>
      <c r="AU120" s="154"/>
      <c r="AV120" s="154"/>
      <c r="AW120" s="154"/>
      <c r="AX120" s="154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  <c r="BI120" s="146"/>
      <c r="BJ120" s="146"/>
      <c r="BK120" s="146"/>
      <c r="BL120" s="146"/>
      <c r="BM120" s="146"/>
      <c r="BN120" s="146"/>
      <c r="BO120" s="28"/>
      <c r="BP120" s="28"/>
      <c r="BQ120" s="28"/>
      <c r="CA120" s="30" t="s">
        <v>92</v>
      </c>
    </row>
    <row r="121" spans="1:107" s="33" customFormat="1" ht="32.25" customHeight="1" x14ac:dyDescent="0.25">
      <c r="A121" s="149" t="s">
        <v>46</v>
      </c>
      <c r="B121" s="149"/>
      <c r="C121" s="85" t="s">
        <v>77</v>
      </c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50" t="s">
        <v>41</v>
      </c>
      <c r="T121" s="155"/>
      <c r="U121" s="155"/>
      <c r="V121" s="155"/>
      <c r="W121" s="155"/>
      <c r="X121" s="155"/>
      <c r="Y121" s="155"/>
      <c r="Z121" s="155"/>
      <c r="AA121" s="147">
        <v>0</v>
      </c>
      <c r="AB121" s="148"/>
      <c r="AC121" s="148"/>
      <c r="AD121" s="148"/>
      <c r="AE121" s="148"/>
      <c r="AF121" s="148"/>
      <c r="AG121" s="148"/>
      <c r="AH121" s="148"/>
      <c r="AI121" s="147">
        <v>0</v>
      </c>
      <c r="AJ121" s="148"/>
      <c r="AK121" s="148"/>
      <c r="AL121" s="148"/>
      <c r="AM121" s="148"/>
      <c r="AN121" s="148"/>
      <c r="AO121" s="148"/>
      <c r="AP121" s="148"/>
      <c r="AQ121" s="147">
        <f>AI121-AA121</f>
        <v>0</v>
      </c>
      <c r="AR121" s="148"/>
      <c r="AS121" s="148"/>
      <c r="AT121" s="148"/>
      <c r="AU121" s="148"/>
      <c r="AV121" s="148"/>
      <c r="AW121" s="148"/>
      <c r="AX121" s="148"/>
      <c r="AY121" s="143" t="s">
        <v>41</v>
      </c>
      <c r="AZ121" s="144"/>
      <c r="BA121" s="144"/>
      <c r="BB121" s="144"/>
      <c r="BC121" s="144"/>
      <c r="BD121" s="144"/>
      <c r="BE121" s="144"/>
      <c r="BF121" s="144"/>
      <c r="BG121" s="143" t="s">
        <v>41</v>
      </c>
      <c r="BH121" s="144"/>
      <c r="BI121" s="144"/>
      <c r="BJ121" s="144"/>
      <c r="BK121" s="144"/>
      <c r="BL121" s="144"/>
      <c r="BM121" s="144"/>
      <c r="BN121" s="144"/>
      <c r="BO121" s="32"/>
      <c r="BP121" s="32"/>
      <c r="BQ121" s="32"/>
    </row>
    <row r="122" spans="1:107" ht="15.75" customHeight="1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</row>
    <row r="123" spans="1:107" ht="15.75" customHeight="1" x14ac:dyDescent="0.2">
      <c r="A123" s="52" t="s">
        <v>78</v>
      </c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</row>
    <row r="124" spans="1:107" ht="15.75" customHeight="1" x14ac:dyDescent="0.2">
      <c r="A124" s="208" t="s">
        <v>155</v>
      </c>
      <c r="B124" s="179"/>
      <c r="C124" s="179"/>
      <c r="D124" s="179"/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179"/>
      <c r="AV124" s="179"/>
      <c r="AW124" s="179"/>
      <c r="AX124" s="179"/>
      <c r="AY124" s="179"/>
      <c r="AZ124" s="179"/>
      <c r="BA124" s="179"/>
      <c r="BB124" s="179"/>
      <c r="BC124" s="179"/>
      <c r="BD124" s="179"/>
      <c r="BE124" s="179"/>
      <c r="BF124" s="179"/>
      <c r="BG124" s="179"/>
      <c r="BH124" s="179"/>
      <c r="BI124" s="179"/>
      <c r="BJ124" s="179"/>
      <c r="BK124" s="179"/>
      <c r="BL124" s="179"/>
      <c r="BM124" s="179"/>
      <c r="BN124" s="180"/>
      <c r="BO124" s="6"/>
      <c r="BP124" s="6"/>
      <c r="BQ124" s="6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</row>
    <row r="125" spans="1:107" ht="15.75" customHeight="1" x14ac:dyDescent="0.2">
      <c r="A125" s="52" t="s">
        <v>79</v>
      </c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</row>
    <row r="126" spans="1:107" ht="15.75" customHeight="1" x14ac:dyDescent="0.2">
      <c r="A126" s="208" t="s">
        <v>156</v>
      </c>
      <c r="B126" s="179"/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80"/>
      <c r="BO126" s="6"/>
      <c r="BP126" s="6"/>
      <c r="BQ126" s="6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</row>
    <row r="127" spans="1:107" ht="15.75" customHeight="1" x14ac:dyDescent="0.25">
      <c r="A127" s="24" t="s">
        <v>80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52" t="s">
        <v>81</v>
      </c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156"/>
      <c r="N128" s="156"/>
      <c r="O128" s="156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</row>
    <row r="129" spans="1:69" ht="15.75" customHeight="1" x14ac:dyDescent="0.2">
      <c r="A129" s="208" t="s">
        <v>157</v>
      </c>
      <c r="B129" s="179"/>
      <c r="C129" s="179"/>
      <c r="D129" s="179"/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179"/>
      <c r="AV129" s="179"/>
      <c r="AW129" s="179"/>
      <c r="AX129" s="179"/>
      <c r="AY129" s="179"/>
      <c r="AZ129" s="179"/>
      <c r="BA129" s="179"/>
      <c r="BB129" s="179"/>
      <c r="BC129" s="179"/>
      <c r="BD129" s="179"/>
      <c r="BE129" s="179"/>
      <c r="BF129" s="179"/>
      <c r="BG129" s="179"/>
      <c r="BH129" s="179"/>
      <c r="BI129" s="179"/>
      <c r="BJ129" s="179"/>
      <c r="BK129" s="179"/>
      <c r="BL129" s="179"/>
      <c r="BM129" s="179"/>
      <c r="BN129" s="180"/>
      <c r="BO129" s="12"/>
      <c r="BP129" s="12"/>
      <c r="BQ129" s="12"/>
    </row>
    <row r="130" spans="1:69" ht="15.75" customHeight="1" x14ac:dyDescent="0.2">
      <c r="A130" s="52" t="s">
        <v>82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156"/>
      <c r="N130" s="156"/>
      <c r="O130" s="156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69" ht="15.75" customHeight="1" x14ac:dyDescent="0.2">
      <c r="A131" s="208" t="s">
        <v>158</v>
      </c>
      <c r="B131" s="179"/>
      <c r="C131" s="179"/>
      <c r="D131" s="179"/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79"/>
      <c r="AK131" s="179"/>
      <c r="AL131" s="179"/>
      <c r="AM131" s="179"/>
      <c r="AN131" s="179"/>
      <c r="AO131" s="179"/>
      <c r="AP131" s="179"/>
      <c r="AQ131" s="179"/>
      <c r="AR131" s="179"/>
      <c r="AS131" s="179"/>
      <c r="AT131" s="179"/>
      <c r="AU131" s="179"/>
      <c r="AV131" s="179"/>
      <c r="AW131" s="179"/>
      <c r="AX131" s="179"/>
      <c r="AY131" s="179"/>
      <c r="AZ131" s="179"/>
      <c r="BA131" s="179"/>
      <c r="BB131" s="179"/>
      <c r="BC131" s="179"/>
      <c r="BD131" s="179"/>
      <c r="BE131" s="179"/>
      <c r="BF131" s="179"/>
      <c r="BG131" s="179"/>
      <c r="BH131" s="179"/>
      <c r="BI131" s="179"/>
      <c r="BJ131" s="179"/>
      <c r="BK131" s="179"/>
      <c r="BL131" s="179"/>
      <c r="BM131" s="179"/>
      <c r="BN131" s="180"/>
      <c r="BO131" s="12"/>
      <c r="BP131" s="12"/>
      <c r="BQ131" s="12"/>
    </row>
    <row r="132" spans="1:69" ht="15.75" customHeight="1" x14ac:dyDescent="0.2">
      <c r="A132" s="52" t="s">
        <v>83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156"/>
      <c r="N132" s="156"/>
      <c r="O132" s="156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69" ht="15.75" customHeight="1" x14ac:dyDescent="0.2">
      <c r="A133" s="208" t="s">
        <v>159</v>
      </c>
      <c r="B133" s="179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80"/>
      <c r="BO133" s="12"/>
      <c r="BP133" s="12"/>
      <c r="BQ133" s="12"/>
    </row>
    <row r="134" spans="1:69" ht="15.75" customHeight="1" x14ac:dyDescent="0.2">
      <c r="A134" s="52" t="s">
        <v>84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156"/>
      <c r="N134" s="156"/>
      <c r="O134" s="156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69" ht="15.75" customHeight="1" x14ac:dyDescent="0.2">
      <c r="A135" s="208" t="s">
        <v>160</v>
      </c>
      <c r="B135" s="179"/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179"/>
      <c r="AV135" s="179"/>
      <c r="AW135" s="179"/>
      <c r="AX135" s="179"/>
      <c r="AY135" s="179"/>
      <c r="AZ135" s="179"/>
      <c r="BA135" s="179"/>
      <c r="BB135" s="179"/>
      <c r="BC135" s="179"/>
      <c r="BD135" s="179"/>
      <c r="BE135" s="179"/>
      <c r="BF135" s="179"/>
      <c r="BG135" s="179"/>
      <c r="BH135" s="179"/>
      <c r="BI135" s="179"/>
      <c r="BJ135" s="179"/>
      <c r="BK135" s="179"/>
      <c r="BL135" s="179"/>
      <c r="BM135" s="179"/>
      <c r="BN135" s="180"/>
      <c r="BO135" s="12"/>
      <c r="BP135" s="12"/>
      <c r="BQ135" s="12"/>
    </row>
    <row r="136" spans="1:69" ht="15.75" customHeight="1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</row>
    <row r="137" spans="1:69" ht="42" customHeight="1" x14ac:dyDescent="0.25">
      <c r="A137" s="198" t="s">
        <v>136</v>
      </c>
      <c r="B137" s="199"/>
      <c r="C137" s="199"/>
      <c r="D137" s="199"/>
      <c r="E137" s="199"/>
      <c r="F137" s="199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3"/>
      <c r="AO137" s="3"/>
      <c r="AP137" s="202" t="s">
        <v>138</v>
      </c>
      <c r="AQ137" s="203"/>
      <c r="AR137" s="203"/>
      <c r="AS137" s="203"/>
      <c r="AT137" s="203"/>
      <c r="AU137" s="203"/>
      <c r="AV137" s="203"/>
      <c r="AW137" s="203"/>
      <c r="AX137" s="203"/>
      <c r="AY137" s="203"/>
      <c r="AZ137" s="203"/>
      <c r="BA137" s="203"/>
      <c r="BB137" s="203"/>
      <c r="BC137" s="203"/>
      <c r="BD137" s="203"/>
      <c r="BE137" s="203"/>
      <c r="BF137" s="203"/>
      <c r="BG137" s="203"/>
      <c r="BH137" s="203"/>
    </row>
    <row r="138" spans="1:69" x14ac:dyDescent="0.2">
      <c r="W138" s="80" t="s">
        <v>6</v>
      </c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4"/>
      <c r="AO138" s="4"/>
      <c r="AP138" s="80" t="s">
        <v>32</v>
      </c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</row>
    <row r="141" spans="1:69" ht="15.95" customHeight="1" x14ac:dyDescent="0.25">
      <c r="A141" s="200" t="s">
        <v>137</v>
      </c>
      <c r="B141" s="201"/>
      <c r="C141" s="201"/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3"/>
      <c r="AO141" s="3"/>
      <c r="AP141" s="204" t="s">
        <v>139</v>
      </c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</row>
    <row r="142" spans="1:69" x14ac:dyDescent="0.2">
      <c r="W142" s="80" t="s">
        <v>6</v>
      </c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4"/>
      <c r="AO142" s="4"/>
      <c r="AP142" s="80" t="s">
        <v>32</v>
      </c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</row>
  </sheetData>
  <mergeCells count="652">
    <mergeCell ref="C89:BQ89"/>
    <mergeCell ref="C92:BQ92"/>
    <mergeCell ref="C96:BQ96"/>
    <mergeCell ref="C97:BQ97"/>
    <mergeCell ref="C100:BQ100"/>
    <mergeCell ref="AP103:AT103"/>
    <mergeCell ref="AU103:AY103"/>
    <mergeCell ref="AZ103:BC103"/>
    <mergeCell ref="BD103:BH103"/>
    <mergeCell ref="BI103:BM103"/>
    <mergeCell ref="BN103:BQ103"/>
    <mergeCell ref="AU102:AY102"/>
    <mergeCell ref="AZ102:BC102"/>
    <mergeCell ref="BD102:BH102"/>
    <mergeCell ref="BI102:BM102"/>
    <mergeCell ref="BN102:BQ102"/>
    <mergeCell ref="A103:B103"/>
    <mergeCell ref="C103:Z103"/>
    <mergeCell ref="AA103:AE103"/>
    <mergeCell ref="AF103:AJ103"/>
    <mergeCell ref="AK103:AO103"/>
    <mergeCell ref="A102:B102"/>
    <mergeCell ref="C102:Z102"/>
    <mergeCell ref="AA102:AE102"/>
    <mergeCell ref="AF102:AJ102"/>
    <mergeCell ref="AK102:AO102"/>
    <mergeCell ref="AP102:AT102"/>
    <mergeCell ref="AP101:AT101"/>
    <mergeCell ref="AU101:AY101"/>
    <mergeCell ref="AZ101:BC101"/>
    <mergeCell ref="BD101:BH101"/>
    <mergeCell ref="BI101:BM101"/>
    <mergeCell ref="BN101:BQ101"/>
    <mergeCell ref="A101:B101"/>
    <mergeCell ref="C101:Z101"/>
    <mergeCell ref="AA101:AE101"/>
    <mergeCell ref="AF101:AJ101"/>
    <mergeCell ref="AK101:AO101"/>
    <mergeCell ref="A100:B100"/>
    <mergeCell ref="AP99:AT99"/>
    <mergeCell ref="AU99:AY99"/>
    <mergeCell ref="AZ99:BC99"/>
    <mergeCell ref="BD99:BH99"/>
    <mergeCell ref="BI99:BM99"/>
    <mergeCell ref="BN99:BQ99"/>
    <mergeCell ref="AU98:AY98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98:B98"/>
    <mergeCell ref="C98:Z98"/>
    <mergeCell ref="AA98:AE98"/>
    <mergeCell ref="AF98:AJ98"/>
    <mergeCell ref="AK98:AO98"/>
    <mergeCell ref="AP98:AT98"/>
    <mergeCell ref="A97:B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Z93:BC93"/>
    <mergeCell ref="BD93:BH93"/>
    <mergeCell ref="BI93:BM93"/>
    <mergeCell ref="BN93:BQ93"/>
    <mergeCell ref="A94:B94"/>
    <mergeCell ref="C94:Z94"/>
    <mergeCell ref="AA94:AE94"/>
    <mergeCell ref="AF94:AJ94"/>
    <mergeCell ref="AK94:AO94"/>
    <mergeCell ref="AP94:AT94"/>
    <mergeCell ref="A93:B93"/>
    <mergeCell ref="C93:Z93"/>
    <mergeCell ref="AA93:AE93"/>
    <mergeCell ref="AF93:AJ93"/>
    <mergeCell ref="AK93:AO93"/>
    <mergeCell ref="AP93:AT93"/>
    <mergeCell ref="AU93:AY93"/>
    <mergeCell ref="BI91:BM91"/>
    <mergeCell ref="BN91:BQ91"/>
    <mergeCell ref="A92:B92"/>
    <mergeCell ref="BN90:BQ90"/>
    <mergeCell ref="A91:B91"/>
    <mergeCell ref="C91:Z91"/>
    <mergeCell ref="AA91:AE91"/>
    <mergeCell ref="AF91:AJ91"/>
    <mergeCell ref="AK91:AO91"/>
    <mergeCell ref="AP91:AT91"/>
    <mergeCell ref="AU91:AY91"/>
    <mergeCell ref="AZ91:BC91"/>
    <mergeCell ref="BD91:BH91"/>
    <mergeCell ref="AK90:AO90"/>
    <mergeCell ref="AP90:AT90"/>
    <mergeCell ref="AU90:AY90"/>
    <mergeCell ref="AZ90:BC90"/>
    <mergeCell ref="BD90:BH90"/>
    <mergeCell ref="BI90:BM90"/>
    <mergeCell ref="C87:BQ87"/>
    <mergeCell ref="BD86:BH86"/>
    <mergeCell ref="BI86:BM86"/>
    <mergeCell ref="BN86:BQ86"/>
    <mergeCell ref="A87:B87"/>
    <mergeCell ref="C63:BQ63"/>
    <mergeCell ref="C71:BQ71"/>
    <mergeCell ref="A86:B86"/>
    <mergeCell ref="C86:Z86"/>
    <mergeCell ref="AA86:AE86"/>
    <mergeCell ref="AF86:AJ86"/>
    <mergeCell ref="AK86:AO86"/>
    <mergeCell ref="AP86:AT86"/>
    <mergeCell ref="AU86:AY86"/>
    <mergeCell ref="AZ86:BC86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S72:AW72"/>
    <mergeCell ref="AX72:BB72"/>
    <mergeCell ref="BC72:BG72"/>
    <mergeCell ref="BH72:BL72"/>
    <mergeCell ref="BM72:BQ72"/>
    <mergeCell ref="A73:B73"/>
    <mergeCell ref="C73:X73"/>
    <mergeCell ref="Y73:AC73"/>
    <mergeCell ref="AD73:AH73"/>
    <mergeCell ref="AI73:AM73"/>
    <mergeCell ref="A72:B72"/>
    <mergeCell ref="C72:X72"/>
    <mergeCell ref="Y72:AC72"/>
    <mergeCell ref="AD72:AH72"/>
    <mergeCell ref="AI72:AM72"/>
    <mergeCell ref="AN72:AR72"/>
    <mergeCell ref="AS70:AW70"/>
    <mergeCell ref="AX70:BB70"/>
    <mergeCell ref="BC70:BG70"/>
    <mergeCell ref="BH70:BL70"/>
    <mergeCell ref="BM70:BQ70"/>
    <mergeCell ref="A71:B71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6:BQ76"/>
    <mergeCell ref="A77:BN77"/>
    <mergeCell ref="C59:X60"/>
    <mergeCell ref="C61:X61"/>
    <mergeCell ref="C62:X62"/>
    <mergeCell ref="AD61:AH61"/>
    <mergeCell ref="AN61:AR61"/>
    <mergeCell ref="Y59:AM59"/>
    <mergeCell ref="Y61:AC61"/>
    <mergeCell ref="A135:BN135"/>
    <mergeCell ref="A131:BN131"/>
    <mergeCell ref="A132:O132"/>
    <mergeCell ref="A133:BN133"/>
    <mergeCell ref="A134:O134"/>
    <mergeCell ref="AY42:BN42"/>
    <mergeCell ref="A42:B42"/>
    <mergeCell ref="C42:R42"/>
    <mergeCell ref="S42:AH42"/>
    <mergeCell ref="AI42:AX42"/>
    <mergeCell ref="S120:Z120"/>
    <mergeCell ref="AA120:AH120"/>
    <mergeCell ref="A128:O128"/>
    <mergeCell ref="A129:BN129"/>
    <mergeCell ref="A130:O130"/>
    <mergeCell ref="A123:BQ123"/>
    <mergeCell ref="A124:BN124"/>
    <mergeCell ref="A125:BQ125"/>
    <mergeCell ref="A126:BN126"/>
    <mergeCell ref="S121:Z121"/>
    <mergeCell ref="AA121:AH121"/>
    <mergeCell ref="AI121:AP121"/>
    <mergeCell ref="AQ121:AX121"/>
    <mergeCell ref="AY121:BF121"/>
    <mergeCell ref="BG121:BN121"/>
    <mergeCell ref="AI120:AP120"/>
    <mergeCell ref="AQ120:AX120"/>
    <mergeCell ref="AI119:AP119"/>
    <mergeCell ref="AQ119:AX119"/>
    <mergeCell ref="AY120:BF120"/>
    <mergeCell ref="BG120:BN120"/>
    <mergeCell ref="A117:BN117"/>
    <mergeCell ref="AI115:AP115"/>
    <mergeCell ref="AQ115:AX115"/>
    <mergeCell ref="A115:B115"/>
    <mergeCell ref="C115:R115"/>
    <mergeCell ref="S115:Z115"/>
    <mergeCell ref="AA115:AH115"/>
    <mergeCell ref="AQ112:AX112"/>
    <mergeCell ref="AQ113:AX113"/>
    <mergeCell ref="A114:BN114"/>
    <mergeCell ref="AY112:BF112"/>
    <mergeCell ref="BG112:BN112"/>
    <mergeCell ref="AY113:BF113"/>
    <mergeCell ref="BG113:BN113"/>
    <mergeCell ref="S112:Z112"/>
    <mergeCell ref="AA112:AH112"/>
    <mergeCell ref="AQ110:AX110"/>
    <mergeCell ref="AY110:BF110"/>
    <mergeCell ref="BG110:BN110"/>
    <mergeCell ref="S111:Z111"/>
    <mergeCell ref="AA110:AH110"/>
    <mergeCell ref="AA111:AH111"/>
    <mergeCell ref="AY111:BF111"/>
    <mergeCell ref="BG111:BN111"/>
    <mergeCell ref="AI111:AP111"/>
    <mergeCell ref="AQ111:AX111"/>
    <mergeCell ref="BG108:BN108"/>
    <mergeCell ref="AA109:AH109"/>
    <mergeCell ref="C108:R108"/>
    <mergeCell ref="S108:Z108"/>
    <mergeCell ref="AA108:AH108"/>
    <mergeCell ref="AI108:AP108"/>
    <mergeCell ref="A121:B121"/>
    <mergeCell ref="C121:R121"/>
    <mergeCell ref="A120:B120"/>
    <mergeCell ref="C120:R120"/>
    <mergeCell ref="BG106:BN106"/>
    <mergeCell ref="S109:Z109"/>
    <mergeCell ref="AI109:AP109"/>
    <mergeCell ref="AQ109:AX109"/>
    <mergeCell ref="AY109:BF109"/>
    <mergeCell ref="BG109:BN109"/>
    <mergeCell ref="A119:B119"/>
    <mergeCell ref="C119:R119"/>
    <mergeCell ref="S118:Z118"/>
    <mergeCell ref="AA118:AH118"/>
    <mergeCell ref="AI118:AP118"/>
    <mergeCell ref="A118:B118"/>
    <mergeCell ref="S119:Z119"/>
    <mergeCell ref="AA119:AH119"/>
    <mergeCell ref="AY119:BF119"/>
    <mergeCell ref="BG119:BN119"/>
    <mergeCell ref="C118:R118"/>
    <mergeCell ref="AQ118:AX118"/>
    <mergeCell ref="A113:B113"/>
    <mergeCell ref="C113:R113"/>
    <mergeCell ref="S113:Z113"/>
    <mergeCell ref="AA113:AH113"/>
    <mergeCell ref="AY118:BF118"/>
    <mergeCell ref="BG118:BN118"/>
    <mergeCell ref="AI113:AP113"/>
    <mergeCell ref="AY115:BF115"/>
    <mergeCell ref="BG115:BN115"/>
    <mergeCell ref="A116:BN116"/>
    <mergeCell ref="A110:B110"/>
    <mergeCell ref="C110:R110"/>
    <mergeCell ref="S110:Z110"/>
    <mergeCell ref="AI110:AP110"/>
    <mergeCell ref="A112:B112"/>
    <mergeCell ref="C112:R112"/>
    <mergeCell ref="AI112:AP112"/>
    <mergeCell ref="A111:B111"/>
    <mergeCell ref="C111:R111"/>
    <mergeCell ref="BI107:BN107"/>
    <mergeCell ref="A109:B109"/>
    <mergeCell ref="C109:R109"/>
    <mergeCell ref="A108:B108"/>
    <mergeCell ref="AC107:AH107"/>
    <mergeCell ref="AI107:AM107"/>
    <mergeCell ref="AN107:AR107"/>
    <mergeCell ref="AS107:AX107"/>
    <mergeCell ref="AQ108:AX108"/>
    <mergeCell ref="AY108:BF108"/>
    <mergeCell ref="A107:B107"/>
    <mergeCell ref="C107:R107"/>
    <mergeCell ref="S107:W107"/>
    <mergeCell ref="X107:AB107"/>
    <mergeCell ref="AY107:BC107"/>
    <mergeCell ref="BD107:BH107"/>
    <mergeCell ref="A105:BN105"/>
    <mergeCell ref="A106:B106"/>
    <mergeCell ref="C106:R106"/>
    <mergeCell ref="S106:Z106"/>
    <mergeCell ref="AA106:AH106"/>
    <mergeCell ref="AI106:AP106"/>
    <mergeCell ref="AQ106:AX106"/>
    <mergeCell ref="AY106:BF106"/>
    <mergeCell ref="A104:BQ104"/>
    <mergeCell ref="A90:B90"/>
    <mergeCell ref="C90:Z90"/>
    <mergeCell ref="AA90:AE90"/>
    <mergeCell ref="AF90:AJ90"/>
    <mergeCell ref="A85:B85"/>
    <mergeCell ref="C85:Z85"/>
    <mergeCell ref="AA85:AE85"/>
    <mergeCell ref="AF85:AJ85"/>
    <mergeCell ref="A88:B88"/>
    <mergeCell ref="C88:Z88"/>
    <mergeCell ref="AA88:AE88"/>
    <mergeCell ref="BI85:BM85"/>
    <mergeCell ref="BN85:BQ85"/>
    <mergeCell ref="BD85:BH85"/>
    <mergeCell ref="BI84:BM84"/>
    <mergeCell ref="BN84:BQ84"/>
    <mergeCell ref="AK85:AO85"/>
    <mergeCell ref="AP85:AT85"/>
    <mergeCell ref="AU85:AY85"/>
    <mergeCell ref="AZ85:BC85"/>
    <mergeCell ref="A84:B84"/>
    <mergeCell ref="C84:Z84"/>
    <mergeCell ref="AA84:AE84"/>
    <mergeCell ref="AF84:AJ84"/>
    <mergeCell ref="BN83:BQ83"/>
    <mergeCell ref="BD84:BH84"/>
    <mergeCell ref="AP84:AT84"/>
    <mergeCell ref="AU84:AY84"/>
    <mergeCell ref="BN82:BQ82"/>
    <mergeCell ref="A83:B83"/>
    <mergeCell ref="C83:Z83"/>
    <mergeCell ref="AA83:AE83"/>
    <mergeCell ref="AF83:AJ83"/>
    <mergeCell ref="AK83:AO83"/>
    <mergeCell ref="AP83:AT83"/>
    <mergeCell ref="AU83:AY83"/>
    <mergeCell ref="BD83:BH83"/>
    <mergeCell ref="BI83:BM83"/>
    <mergeCell ref="A80:BQ80"/>
    <mergeCell ref="A81:B82"/>
    <mergeCell ref="C81:Z82"/>
    <mergeCell ref="AA81:AO81"/>
    <mergeCell ref="AP81:BC81"/>
    <mergeCell ref="BD81:BQ81"/>
    <mergeCell ref="AA82:AE82"/>
    <mergeCell ref="AF82:AJ82"/>
    <mergeCell ref="BD82:BH82"/>
    <mergeCell ref="BI82:BM82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7:BH137"/>
    <mergeCell ref="AN59:BB59"/>
    <mergeCell ref="A57:BQ57"/>
    <mergeCell ref="A62:B62"/>
    <mergeCell ref="A61:B61"/>
    <mergeCell ref="Y60:AC60"/>
    <mergeCell ref="A79:BQ79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8:BQ88"/>
    <mergeCell ref="AP142:BH142"/>
    <mergeCell ref="A141:V141"/>
    <mergeCell ref="W141:AM141"/>
    <mergeCell ref="AP141:BH141"/>
    <mergeCell ref="W142:AM142"/>
    <mergeCell ref="AP138:BH138"/>
    <mergeCell ref="W138:AM138"/>
    <mergeCell ref="A137:V137"/>
    <mergeCell ref="A89:B89"/>
    <mergeCell ref="W137:AM137"/>
    <mergeCell ref="A63:B63"/>
    <mergeCell ref="AU82:AY82"/>
    <mergeCell ref="AZ82:BC82"/>
    <mergeCell ref="AZ83:BC83"/>
    <mergeCell ref="AZ84:BC84"/>
    <mergeCell ref="AK84:AO84"/>
    <mergeCell ref="AF88:AJ88"/>
    <mergeCell ref="BD88:BH88"/>
    <mergeCell ref="BI88:BM88"/>
    <mergeCell ref="AP88:AT88"/>
    <mergeCell ref="AU88:AY88"/>
    <mergeCell ref="AZ88:BC88"/>
    <mergeCell ref="AK82:AO82"/>
    <mergeCell ref="AP82:AT82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8:AO88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5" priority="25" stopIfTrue="1" operator="equal">
      <formula>$C62</formula>
    </cfRule>
  </conditionalFormatting>
  <conditionalFormatting sqref="A53:B54 A135 A115:B115 A131 A41:B42 A118:B121 A124 A126 A129 A133 A39:B39 A51:B51 A44:B44 A46:B49 A109:B113 A63:B63 A77">
    <cfRule type="cellIs" dxfId="24" priority="26" stopIfTrue="1" operator="equal">
      <formula>0</formula>
    </cfRule>
  </conditionalFormatting>
  <conditionalFormatting sqref="C64">
    <cfRule type="cellIs" dxfId="23" priority="23" stopIfTrue="1" operator="equal">
      <formula>$C63</formula>
    </cfRule>
  </conditionalFormatting>
  <conditionalFormatting sqref="A64:B64">
    <cfRule type="cellIs" dxfId="22" priority="24" stopIfTrue="1" operator="equal">
      <formula>0</formula>
    </cfRule>
  </conditionalFormatting>
  <conditionalFormatting sqref="C65">
    <cfRule type="cellIs" dxfId="21" priority="21" stopIfTrue="1" operator="equal">
      <formula>$C64</formula>
    </cfRule>
  </conditionalFormatting>
  <conditionalFormatting sqref="A65:B65">
    <cfRule type="cellIs" dxfId="20" priority="22" stopIfTrue="1" operator="equal">
      <formula>0</formula>
    </cfRule>
  </conditionalFormatting>
  <conditionalFormatting sqref="C66">
    <cfRule type="cellIs" dxfId="19" priority="19" stopIfTrue="1" operator="equal">
      <formula>$C65</formula>
    </cfRule>
  </conditionalFormatting>
  <conditionalFormatting sqref="A66:B66">
    <cfRule type="cellIs" dxfId="18" priority="20" stopIfTrue="1" operator="equal">
      <formula>0</formula>
    </cfRule>
  </conditionalFormatting>
  <conditionalFormatting sqref="C67">
    <cfRule type="cellIs" dxfId="17" priority="17" stopIfTrue="1" operator="equal">
      <formula>$C66</formula>
    </cfRule>
  </conditionalFormatting>
  <conditionalFormatting sqref="A67:B67">
    <cfRule type="cellIs" dxfId="16" priority="18" stopIfTrue="1" operator="equal">
      <formula>0</formula>
    </cfRule>
  </conditionalFormatting>
  <conditionalFormatting sqref="C68">
    <cfRule type="cellIs" dxfId="15" priority="15" stopIfTrue="1" operator="equal">
      <formula>$C67</formula>
    </cfRule>
  </conditionalFormatting>
  <conditionalFormatting sqref="A68:B68">
    <cfRule type="cellIs" dxfId="14" priority="16" stopIfTrue="1" operator="equal">
      <formula>0</formula>
    </cfRule>
  </conditionalFormatting>
  <conditionalFormatting sqref="C69">
    <cfRule type="cellIs" dxfId="13" priority="13" stopIfTrue="1" operator="equal">
      <formula>$C68</formula>
    </cfRule>
  </conditionalFormatting>
  <conditionalFormatting sqref="A69:B69">
    <cfRule type="cellIs" dxfId="12" priority="14" stopIfTrue="1" operator="equal">
      <formula>0</formula>
    </cfRule>
  </conditionalFormatting>
  <conditionalFormatting sqref="C70">
    <cfRule type="cellIs" dxfId="11" priority="11" stopIfTrue="1" operator="equal">
      <formula>$C69</formula>
    </cfRule>
  </conditionalFormatting>
  <conditionalFormatting sqref="A70:B70">
    <cfRule type="cellIs" dxfId="10" priority="12" stopIfTrue="1" operator="equal">
      <formula>0</formula>
    </cfRule>
  </conditionalFormatting>
  <conditionalFormatting sqref="C71">
    <cfRule type="cellIs" dxfId="9" priority="9" stopIfTrue="1" operator="equal">
      <formula>$C70</formula>
    </cfRule>
  </conditionalFormatting>
  <conditionalFormatting sqref="A71:B71">
    <cfRule type="cellIs" dxfId="8" priority="10" stopIfTrue="1" operator="equal">
      <formula>0</formula>
    </cfRule>
  </conditionalFormatting>
  <conditionalFormatting sqref="C72">
    <cfRule type="cellIs" dxfId="7" priority="7" stopIfTrue="1" operator="equal">
      <formula>$C71</formula>
    </cfRule>
  </conditionalFormatting>
  <conditionalFormatting sqref="A72:B72">
    <cfRule type="cellIs" dxfId="6" priority="8" stopIfTrue="1" operator="equal">
      <formula>0</formula>
    </cfRule>
  </conditionalFormatting>
  <conditionalFormatting sqref="C73">
    <cfRule type="cellIs" dxfId="5" priority="5" stopIfTrue="1" operator="equal">
      <formula>$C72</formula>
    </cfRule>
  </conditionalFormatting>
  <conditionalFormatting sqref="A73:B73">
    <cfRule type="cellIs" dxfId="4" priority="6" stopIfTrue="1" operator="equal">
      <formula>0</formula>
    </cfRule>
  </conditionalFormatting>
  <conditionalFormatting sqref="C74">
    <cfRule type="cellIs" dxfId="3" priority="3" stopIfTrue="1" operator="equal">
      <formula>$C73</formula>
    </cfRule>
  </conditionalFormatting>
  <conditionalFormatting sqref="A74:B74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КПК0613133</vt:lpstr>
      <vt:lpstr>КПК0613133!Область_печати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2024-03-08T09:59:55Z</cp:lastPrinted>
  <dcterms:created xsi:type="dcterms:W3CDTF">2016-08-10T10:53:25Z</dcterms:created>
  <dcterms:modified xsi:type="dcterms:W3CDTF">2024-03-08T10:02:51Z</dcterms:modified>
</cp:coreProperties>
</file>